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75" windowWidth="16605" windowHeight="9120" activeTab="1"/>
  </bookViews>
  <sheets>
    <sheet name="Sheet1" sheetId="1" r:id="rId1"/>
    <sheet name="Sheet2" sheetId="2" r:id="rId2"/>
    <sheet name="Sheet3" sheetId="3" r:id="rId3"/>
  </sheets>
  <calcPr calcId="114210"/>
</workbook>
</file>

<file path=xl/calcChain.xml><?xml version="1.0" encoding="utf-8"?>
<calcChain xmlns="http://schemas.openxmlformats.org/spreadsheetml/2006/main">
  <c r="H26" i="1"/>
  <c r="H25"/>
  <c r="H24"/>
  <c r="H23"/>
  <c r="H22"/>
  <c r="H21"/>
  <c r="H20"/>
  <c r="H19"/>
  <c r="H18"/>
  <c r="H17"/>
  <c r="H16"/>
  <c r="H15"/>
  <c r="H14"/>
  <c r="H13"/>
  <c r="H12"/>
  <c r="H11"/>
  <c r="H10"/>
  <c r="H9"/>
  <c r="H8"/>
  <c r="H7"/>
  <c r="H6"/>
  <c r="H5"/>
  <c r="H4"/>
  <c r="E19"/>
  <c r="E17"/>
  <c r="E12"/>
  <c r="E4"/>
  <c r="B5"/>
  <c r="B6"/>
  <c r="B7"/>
  <c r="B8"/>
  <c r="B9"/>
  <c r="B10"/>
  <c r="B11"/>
  <c r="B12"/>
  <c r="B13"/>
  <c r="B14"/>
  <c r="B15"/>
  <c r="B16"/>
  <c r="B17"/>
  <c r="B18"/>
  <c r="B19"/>
  <c r="B20"/>
  <c r="B21"/>
  <c r="B22"/>
  <c r="B23"/>
  <c r="B24"/>
  <c r="B25"/>
  <c r="B26"/>
  <c r="B27"/>
  <c r="B28"/>
  <c r="B29"/>
</calcChain>
</file>

<file path=xl/sharedStrings.xml><?xml version="1.0" encoding="utf-8"?>
<sst xmlns="http://schemas.openxmlformats.org/spreadsheetml/2006/main" count="61" uniqueCount="44">
  <si>
    <t>销售目标</t>
    <phoneticPr fontId="1" type="noConversion"/>
  </si>
  <si>
    <t>累积日均销售</t>
    <phoneticPr fontId="1" type="noConversion"/>
  </si>
  <si>
    <t>当天销售情况</t>
    <phoneticPr fontId="1" type="noConversion"/>
  </si>
  <si>
    <t>累积销售情况</t>
    <phoneticPr fontId="1" type="noConversion"/>
  </si>
  <si>
    <t>日期</t>
    <phoneticPr fontId="1" type="noConversion"/>
  </si>
  <si>
    <t>天数</t>
    <phoneticPr fontId="1" type="noConversion"/>
  </si>
  <si>
    <t>累积总销售</t>
    <phoneticPr fontId="1" type="noConversion"/>
  </si>
  <si>
    <t>/</t>
    <phoneticPr fontId="1" type="noConversion"/>
  </si>
  <si>
    <t>当天差距金额</t>
    <phoneticPr fontId="1" type="noConversion"/>
  </si>
  <si>
    <t>汇总</t>
    <phoneticPr fontId="1" type="noConversion"/>
  </si>
  <si>
    <t>当天差距金额</t>
    <phoneticPr fontId="1" type="noConversion"/>
  </si>
  <si>
    <t>累积总销售</t>
    <phoneticPr fontId="1" type="noConversion"/>
  </si>
  <si>
    <t>累积日均销售</t>
    <phoneticPr fontId="1" type="noConversion"/>
  </si>
  <si>
    <t>总差距金额</t>
    <phoneticPr fontId="1" type="noConversion"/>
  </si>
  <si>
    <t>当天实际销售</t>
    <phoneticPr fontId="1" type="noConversion"/>
  </si>
  <si>
    <t>＝1月14日至当天的总销售</t>
    <phoneticPr fontId="1" type="noConversion"/>
  </si>
  <si>
    <t>＝累积总销售/天数</t>
    <phoneticPr fontId="1" type="noConversion"/>
  </si>
  <si>
    <t>日均差距金额</t>
    <phoneticPr fontId="1" type="noConversion"/>
  </si>
  <si>
    <t>＝当天实际销售-当天销售目标</t>
    <phoneticPr fontId="1" type="noConversion"/>
  </si>
  <si>
    <t>＝累积日均销售-当天销售目标</t>
    <phoneticPr fontId="1" type="noConversion"/>
  </si>
  <si>
    <t>＝日均差距金额*天数</t>
    <phoneticPr fontId="1" type="noConversion"/>
  </si>
  <si>
    <t>日期</t>
    <phoneticPr fontId="1" type="noConversion"/>
  </si>
  <si>
    <t>。。。。。。</t>
    <phoneticPr fontId="1" type="noConversion"/>
  </si>
  <si>
    <t>个人当天任务</t>
    <phoneticPr fontId="1" type="noConversion"/>
  </si>
  <si>
    <t>个人当天实际销售</t>
    <phoneticPr fontId="1" type="noConversion"/>
  </si>
  <si>
    <t>当天差距</t>
    <phoneticPr fontId="1" type="noConversion"/>
  </si>
  <si>
    <t>累积差距</t>
    <phoneticPr fontId="1" type="noConversion"/>
  </si>
  <si>
    <t>＝个人当天实际销售-个人当天任务</t>
    <phoneticPr fontId="1" type="noConversion"/>
  </si>
  <si>
    <t>＝每天差距的总和</t>
    <phoneticPr fontId="1" type="noConversion"/>
  </si>
  <si>
    <t>1、每天晚上下班后安排人员填写门店日销及员工日销报表</t>
    <phoneticPr fontId="1" type="noConversion"/>
  </si>
  <si>
    <t>2、每天在早会时向每一个员工通报前天的门店及员工销售日报，并传达当天每个员工的销售任务。下午接班的班组在上岗前开会小会学习后再上岗。</t>
    <phoneticPr fontId="1" type="noConversion"/>
  </si>
  <si>
    <t>3、两个报表需每天上午9：00以前报片区，片区于9：30以前报营业部。周末因要做广场活动可不报</t>
    <phoneticPr fontId="1" type="noConversion"/>
  </si>
  <si>
    <t>4、两个报表需挂在员工休息区或是办公室等能让员工都看到的地方，但注意不要挂在顾客轻易能看到的地方。</t>
    <phoneticPr fontId="1" type="noConversion"/>
  </si>
  <si>
    <t>5、每一个员工必须清楚了解自已当班的销售任务及自已当天与累积的差距金额，营业部每天均会安排人员进行电话抽查，对于不清楚的员工，处罚30元/次。若是店长原因，则只处罚店长。</t>
    <phoneticPr fontId="1" type="noConversion"/>
  </si>
  <si>
    <t>将门店当天销售目标分解到班再分解到人，于当天早上早会以前制定</t>
    <phoneticPr fontId="1" type="noConversion"/>
  </si>
  <si>
    <r>
      <t xml:space="preserve">     府城       店</t>
    </r>
    <r>
      <rPr>
        <b/>
        <sz val="12"/>
        <rFont val="宋体"/>
        <charset val="134"/>
      </rPr>
      <t>销售跟踪报表</t>
    </r>
    <phoneticPr fontId="1" type="noConversion"/>
  </si>
  <si>
    <t>累积差距</t>
    <phoneticPr fontId="1" type="noConversion"/>
  </si>
  <si>
    <t>累积差距</t>
    <phoneticPr fontId="1" type="noConversion"/>
  </si>
  <si>
    <r>
      <t xml:space="preserve">     </t>
    </r>
    <r>
      <rPr>
        <b/>
        <sz val="12"/>
        <rFont val="宋体"/>
        <charset val="134"/>
      </rPr>
      <t>店员工日销跟踪报表</t>
    </r>
    <phoneticPr fontId="1" type="noConversion"/>
  </si>
  <si>
    <t>合计</t>
    <phoneticPr fontId="1" type="noConversion"/>
  </si>
  <si>
    <t>销售人员1(彭丽）</t>
    <phoneticPr fontId="1" type="noConversion"/>
  </si>
  <si>
    <t>销售人员2（胡珍珍）</t>
    <phoneticPr fontId="1" type="noConversion"/>
  </si>
  <si>
    <t>销售人员3（晏玲）</t>
    <phoneticPr fontId="1" type="noConversion"/>
  </si>
  <si>
    <t>销售人员4（罗开群）</t>
    <phoneticPr fontId="1" type="noConversion"/>
  </si>
</sst>
</file>

<file path=xl/styles.xml><?xml version="1.0" encoding="utf-8"?>
<styleSheet xmlns="http://schemas.openxmlformats.org/spreadsheetml/2006/main">
  <fonts count="8">
    <font>
      <sz val="12"/>
      <name val="宋体"/>
      <charset val="134"/>
    </font>
    <font>
      <sz val="9"/>
      <name val="宋体"/>
      <charset val="134"/>
    </font>
    <font>
      <b/>
      <u/>
      <sz val="12"/>
      <name val="宋体"/>
      <charset val="134"/>
    </font>
    <font>
      <b/>
      <sz val="12"/>
      <name val="宋体"/>
      <charset val="134"/>
    </font>
    <font>
      <sz val="10"/>
      <name val="宋体"/>
      <charset val="134"/>
    </font>
    <font>
      <sz val="10"/>
      <color indexed="10"/>
      <name val="宋体"/>
      <charset val="134"/>
    </font>
    <font>
      <sz val="12"/>
      <color indexed="10"/>
      <name val="宋体"/>
      <charset val="134"/>
    </font>
    <font>
      <sz val="10"/>
      <name val="宋体"/>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4">
    <xf numFmtId="0" fontId="0" fillId="0" borderId="0" xfId="0">
      <alignment vertical="center"/>
    </xf>
    <xf numFmtId="0" fontId="0" fillId="0" borderId="0" xfId="0" applyNumberFormat="1" applyAlignment="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0" fillId="0" borderId="1" xfId="0" applyBorder="1">
      <alignment vertical="center"/>
    </xf>
    <xf numFmtId="58" fontId="0" fillId="0" borderId="1" xfId="0" applyNumberFormat="1" applyBorder="1">
      <alignment vertical="center"/>
    </xf>
    <xf numFmtId="0" fontId="0" fillId="0" borderId="1" xfId="0" applyBorder="1" applyAlignment="1">
      <alignment vertical="center" wrapText="1"/>
    </xf>
    <xf numFmtId="0" fontId="0" fillId="0" borderId="0" xfId="0" applyAlignment="1">
      <alignment vertical="center" wrapText="1"/>
    </xf>
    <xf numFmtId="58" fontId="0" fillId="0" borderId="0" xfId="0" applyNumberFormat="1" applyBorder="1">
      <alignment vertical="center"/>
    </xf>
    <xf numFmtId="0" fontId="0" fillId="0" borderId="0" xfId="0" applyNumberFormat="1" applyBorder="1" applyAlignment="1">
      <alignment horizontal="center" vertical="center"/>
    </xf>
    <xf numFmtId="0" fontId="0" fillId="0" borderId="0" xfId="0" applyBorder="1">
      <alignment vertical="center"/>
    </xf>
    <xf numFmtId="58" fontId="0" fillId="0" borderId="0" xfId="0" applyNumberFormat="1" applyFill="1" applyBorder="1">
      <alignment vertical="center"/>
    </xf>
    <xf numFmtId="0" fontId="0" fillId="0" borderId="0" xfId="0" applyBorder="1" applyAlignment="1">
      <alignment horizontal="center" vertical="center"/>
    </xf>
    <xf numFmtId="49" fontId="0" fillId="0" borderId="0" xfId="0" applyNumberFormat="1">
      <alignment vertical="center"/>
    </xf>
    <xf numFmtId="0" fontId="4" fillId="0" borderId="1" xfId="0" applyFont="1" applyBorder="1">
      <alignment vertical="center"/>
    </xf>
    <xf numFmtId="0" fontId="4" fillId="0" borderId="0" xfId="0" applyFont="1">
      <alignment vertical="center"/>
    </xf>
    <xf numFmtId="58" fontId="4" fillId="0" borderId="1" xfId="0" applyNumberFormat="1" applyFont="1" applyBorder="1">
      <alignment vertical="center"/>
    </xf>
    <xf numFmtId="49" fontId="4" fillId="0" borderId="0" xfId="0" applyNumberFormat="1" applyFont="1">
      <alignment vertical="center"/>
    </xf>
    <xf numFmtId="0" fontId="5" fillId="0" borderId="1" xfId="0" applyFont="1" applyBorder="1">
      <alignment vertical="center"/>
    </xf>
    <xf numFmtId="0" fontId="5" fillId="0" borderId="0" xfId="0" applyFont="1">
      <alignment vertical="center"/>
    </xf>
    <xf numFmtId="0" fontId="6" fillId="0" borderId="1" xfId="0" applyFont="1" applyBorder="1" applyAlignment="1">
      <alignment vertical="center" wrapText="1"/>
    </xf>
    <xf numFmtId="0" fontId="6" fillId="0" borderId="1" xfId="0" applyFont="1" applyBorder="1" applyAlignment="1">
      <alignment horizontal="center" vertical="center"/>
    </xf>
    <xf numFmtId="0" fontId="6" fillId="0" borderId="1" xfId="0" applyFont="1" applyBorder="1">
      <alignment vertical="center"/>
    </xf>
    <xf numFmtId="0" fontId="6" fillId="0" borderId="0" xfId="0" applyFont="1" applyBorder="1">
      <alignment vertical="center"/>
    </xf>
    <xf numFmtId="0" fontId="6" fillId="0" borderId="0" xfId="0" applyFont="1">
      <alignment vertical="center"/>
    </xf>
    <xf numFmtId="0" fontId="7" fillId="0" borderId="1" xfId="0" applyFont="1" applyBorder="1">
      <alignment vertical="center"/>
    </xf>
    <xf numFmtId="58" fontId="0" fillId="0" borderId="0" xfId="0" applyNumberFormat="1" applyFill="1" applyBorder="1" applyAlignment="1">
      <alignment horizontal="left" vertical="center" wrapText="1"/>
    </xf>
    <xf numFmtId="0" fontId="2" fillId="0" borderId="2" xfId="0" applyFont="1" applyBorder="1" applyAlignment="1">
      <alignment horizontal="center" vertical="center"/>
    </xf>
    <xf numFmtId="0" fontId="3" fillId="0" borderId="2" xfId="0" applyFont="1" applyBorder="1" applyAlignment="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J43"/>
  <sheetViews>
    <sheetView topLeftCell="A7" workbookViewId="0">
      <selection activeCell="I30" sqref="I30"/>
    </sheetView>
  </sheetViews>
  <sheetFormatPr defaultRowHeight="14.25"/>
  <cols>
    <col min="2" max="2" width="9" style="1"/>
    <col min="5" max="6" width="11.5" customWidth="1"/>
    <col min="7" max="7" width="8.5" bestFit="1" customWidth="1"/>
    <col min="8" max="8" width="10.25" style="24" customWidth="1"/>
    <col min="9" max="9" width="9.75" style="24" customWidth="1"/>
    <col min="10" max="10" width="13.5" customWidth="1"/>
  </cols>
  <sheetData>
    <row r="1" spans="1:9" ht="37.5" customHeight="1">
      <c r="A1" s="27" t="s">
        <v>35</v>
      </c>
      <c r="B1" s="28"/>
      <c r="C1" s="28"/>
      <c r="D1" s="28"/>
      <c r="E1" s="28"/>
      <c r="F1" s="28"/>
      <c r="G1" s="28"/>
      <c r="H1" s="28"/>
      <c r="I1" s="28"/>
    </row>
    <row r="2" spans="1:9">
      <c r="A2" s="29" t="s">
        <v>4</v>
      </c>
      <c r="B2" s="30" t="s">
        <v>5</v>
      </c>
      <c r="C2" s="29" t="s">
        <v>2</v>
      </c>
      <c r="D2" s="29"/>
      <c r="E2" s="29"/>
      <c r="F2" s="29" t="s">
        <v>3</v>
      </c>
      <c r="G2" s="29"/>
      <c r="H2" s="29"/>
      <c r="I2" s="29"/>
    </row>
    <row r="3" spans="1:9" s="7" customFormat="1" ht="28.5" customHeight="1">
      <c r="A3" s="29"/>
      <c r="B3" s="30"/>
      <c r="C3" s="6" t="s">
        <v>0</v>
      </c>
      <c r="D3" s="6" t="s">
        <v>14</v>
      </c>
      <c r="E3" s="6" t="s">
        <v>8</v>
      </c>
      <c r="F3" s="6" t="s">
        <v>6</v>
      </c>
      <c r="G3" s="6" t="s">
        <v>1</v>
      </c>
      <c r="H3" s="20" t="s">
        <v>17</v>
      </c>
      <c r="I3" s="20" t="s">
        <v>13</v>
      </c>
    </row>
    <row r="4" spans="1:9">
      <c r="A4" s="5">
        <v>41288</v>
      </c>
      <c r="B4" s="3">
        <v>1</v>
      </c>
      <c r="C4" s="4">
        <v>4650</v>
      </c>
      <c r="D4" s="4">
        <v>3969.58</v>
      </c>
      <c r="E4" s="4">
        <f>D4-C4</f>
        <v>-680.42000000000007</v>
      </c>
      <c r="F4" s="2">
        <v>3969.58</v>
      </c>
      <c r="G4" s="2">
        <v>3969.58</v>
      </c>
      <c r="H4" s="21">
        <f t="shared" ref="H4:H26" si="0">G4-C4</f>
        <v>-680.42000000000007</v>
      </c>
      <c r="I4" s="21">
        <v>-680.42</v>
      </c>
    </row>
    <row r="5" spans="1:9">
      <c r="A5" s="5">
        <v>41289</v>
      </c>
      <c r="B5" s="3">
        <f>B4+1</f>
        <v>2</v>
      </c>
      <c r="C5" s="4">
        <v>4650</v>
      </c>
      <c r="D5" s="4">
        <v>5210.7</v>
      </c>
      <c r="E5" s="4">
        <v>560.70000000000005</v>
      </c>
      <c r="F5" s="4">
        <v>9180.2800000000007</v>
      </c>
      <c r="G5" s="4">
        <v>4590.1400000000003</v>
      </c>
      <c r="H5" s="22">
        <f t="shared" si="0"/>
        <v>-59.859999999999673</v>
      </c>
      <c r="I5" s="22">
        <v>-119.72</v>
      </c>
    </row>
    <row r="6" spans="1:9">
      <c r="A6" s="5">
        <v>41290</v>
      </c>
      <c r="B6" s="3">
        <f t="shared" ref="B6:B29" si="1">B5+1</f>
        <v>3</v>
      </c>
      <c r="C6" s="4">
        <v>4650</v>
      </c>
      <c r="D6" s="4">
        <v>5076.3500000000004</v>
      </c>
      <c r="E6" s="4">
        <v>426.35</v>
      </c>
      <c r="F6" s="4">
        <v>14256.63</v>
      </c>
      <c r="G6" s="4">
        <v>4752.21</v>
      </c>
      <c r="H6" s="22">
        <f t="shared" si="0"/>
        <v>102.21000000000004</v>
      </c>
      <c r="I6" s="22">
        <v>306.63</v>
      </c>
    </row>
    <row r="7" spans="1:9">
      <c r="A7" s="5">
        <v>41291</v>
      </c>
      <c r="B7" s="3">
        <f t="shared" si="1"/>
        <v>4</v>
      </c>
      <c r="C7" s="4">
        <v>4650</v>
      </c>
      <c r="D7" s="4">
        <v>4376.6000000000004</v>
      </c>
      <c r="E7" s="4">
        <v>-273.39999999999998</v>
      </c>
      <c r="F7" s="4">
        <v>18633.13</v>
      </c>
      <c r="G7" s="4">
        <v>4658.28</v>
      </c>
      <c r="H7" s="22">
        <f t="shared" si="0"/>
        <v>8.2799999999997453</v>
      </c>
      <c r="I7" s="22">
        <v>33.229999999999997</v>
      </c>
    </row>
    <row r="8" spans="1:9">
      <c r="A8" s="5">
        <v>41292</v>
      </c>
      <c r="B8" s="3">
        <f t="shared" si="1"/>
        <v>5</v>
      </c>
      <c r="C8" s="4">
        <v>4650</v>
      </c>
      <c r="D8" s="4">
        <v>4084.45</v>
      </c>
      <c r="E8" s="4">
        <v>-565.54999999999995</v>
      </c>
      <c r="F8" s="4">
        <v>22717.58</v>
      </c>
      <c r="G8" s="4">
        <v>4543.5200000000004</v>
      </c>
      <c r="H8" s="22">
        <f t="shared" si="0"/>
        <v>-106.47999999999956</v>
      </c>
      <c r="I8" s="22">
        <v>-532.32000000000005</v>
      </c>
    </row>
    <row r="9" spans="1:9">
      <c r="A9" s="5">
        <v>41293</v>
      </c>
      <c r="B9" s="3">
        <f t="shared" si="1"/>
        <v>6</v>
      </c>
      <c r="C9" s="4">
        <v>4650</v>
      </c>
      <c r="D9" s="4">
        <v>2611.9</v>
      </c>
      <c r="E9" s="4">
        <v>-2038.1</v>
      </c>
      <c r="F9" s="4">
        <v>25329.48</v>
      </c>
      <c r="G9" s="4">
        <v>4221.58</v>
      </c>
      <c r="H9" s="22">
        <f t="shared" si="0"/>
        <v>-428.42000000000007</v>
      </c>
      <c r="I9" s="22">
        <v>-2570.42</v>
      </c>
    </row>
    <row r="10" spans="1:9">
      <c r="A10" s="5">
        <v>41294</v>
      </c>
      <c r="B10" s="3">
        <f t="shared" si="1"/>
        <v>7</v>
      </c>
      <c r="C10" s="4">
        <v>4650</v>
      </c>
      <c r="D10" s="4">
        <v>1964.84</v>
      </c>
      <c r="E10" s="4">
        <v>-2685.16</v>
      </c>
      <c r="F10" s="4">
        <v>27294.32</v>
      </c>
      <c r="G10" s="4">
        <v>3899.19</v>
      </c>
      <c r="H10" s="22">
        <f t="shared" si="0"/>
        <v>-750.81</v>
      </c>
      <c r="I10" s="22">
        <v>-5255.58</v>
      </c>
    </row>
    <row r="11" spans="1:9">
      <c r="A11" s="5">
        <v>41295</v>
      </c>
      <c r="B11" s="3">
        <f t="shared" si="1"/>
        <v>8</v>
      </c>
      <c r="C11" s="4">
        <v>4650</v>
      </c>
      <c r="D11" s="4">
        <v>4716.1000000000004</v>
      </c>
      <c r="E11" s="4">
        <v>66.099999999999994</v>
      </c>
      <c r="F11" s="4">
        <v>32010.42</v>
      </c>
      <c r="G11" s="4">
        <v>4001.3</v>
      </c>
      <c r="H11" s="22">
        <f t="shared" si="0"/>
        <v>-648.69999999999982</v>
      </c>
      <c r="I11" s="22">
        <v>-5189.4799999999996</v>
      </c>
    </row>
    <row r="12" spans="1:9">
      <c r="A12" s="5">
        <v>41296</v>
      </c>
      <c r="B12" s="3">
        <f t="shared" si="1"/>
        <v>9</v>
      </c>
      <c r="C12" s="4">
        <v>4650</v>
      </c>
      <c r="D12" s="4">
        <v>4846.46</v>
      </c>
      <c r="E12" s="4">
        <f>D12-C12</f>
        <v>196.46000000000004</v>
      </c>
      <c r="F12" s="4">
        <v>36856.879999999997</v>
      </c>
      <c r="G12" s="4">
        <v>4095.21</v>
      </c>
      <c r="H12" s="22">
        <f t="shared" si="0"/>
        <v>-554.79</v>
      </c>
      <c r="I12" s="22">
        <v>-4993.0200000000004</v>
      </c>
    </row>
    <row r="13" spans="1:9">
      <c r="A13" s="5">
        <v>41297</v>
      </c>
      <c r="B13" s="3">
        <f t="shared" si="1"/>
        <v>10</v>
      </c>
      <c r="C13" s="4">
        <v>4650</v>
      </c>
      <c r="D13" s="4">
        <v>4895.6000000000004</v>
      </c>
      <c r="E13" s="4">
        <v>245.6</v>
      </c>
      <c r="F13" s="4">
        <v>41752.480000000003</v>
      </c>
      <c r="G13" s="4">
        <v>4175.25</v>
      </c>
      <c r="H13" s="22">
        <f t="shared" si="0"/>
        <v>-474.75</v>
      </c>
      <c r="I13" s="22">
        <v>-4747.42</v>
      </c>
    </row>
    <row r="14" spans="1:9">
      <c r="A14" s="5">
        <v>41298</v>
      </c>
      <c r="B14" s="3">
        <f t="shared" si="1"/>
        <v>11</v>
      </c>
      <c r="C14" s="4">
        <v>4650</v>
      </c>
      <c r="D14" s="4">
        <v>5978.06</v>
      </c>
      <c r="E14" s="4">
        <v>1328.06</v>
      </c>
      <c r="F14" s="4">
        <v>47730.54</v>
      </c>
      <c r="G14" s="4">
        <v>4339.1400000000003</v>
      </c>
      <c r="H14" s="22">
        <f t="shared" si="0"/>
        <v>-310.85999999999967</v>
      </c>
      <c r="I14" s="22">
        <v>-3419.36</v>
      </c>
    </row>
    <row r="15" spans="1:9">
      <c r="A15" s="5">
        <v>41299</v>
      </c>
      <c r="B15" s="3">
        <f t="shared" si="1"/>
        <v>12</v>
      </c>
      <c r="C15" s="4">
        <v>4650</v>
      </c>
      <c r="D15" s="4">
        <v>4655.8</v>
      </c>
      <c r="E15" s="4">
        <v>5.8</v>
      </c>
      <c r="F15" s="4">
        <v>52386.34</v>
      </c>
      <c r="G15" s="4">
        <v>4365.53</v>
      </c>
      <c r="H15" s="22">
        <f t="shared" si="0"/>
        <v>-284.47000000000025</v>
      </c>
      <c r="I15" s="22">
        <v>-3413.56</v>
      </c>
    </row>
    <row r="16" spans="1:9">
      <c r="A16" s="5">
        <v>41300</v>
      </c>
      <c r="B16" s="3">
        <f t="shared" si="1"/>
        <v>13</v>
      </c>
      <c r="C16" s="4">
        <v>4650</v>
      </c>
      <c r="D16" s="4">
        <v>3170.8</v>
      </c>
      <c r="E16" s="4">
        <v>-1479.2</v>
      </c>
      <c r="F16" s="4">
        <v>55557.14</v>
      </c>
      <c r="G16" s="4">
        <v>4273.63</v>
      </c>
      <c r="H16" s="22">
        <f t="shared" si="0"/>
        <v>-376.36999999999989</v>
      </c>
      <c r="I16" s="22">
        <v>-4892.76</v>
      </c>
    </row>
    <row r="17" spans="1:9">
      <c r="A17" s="5">
        <v>41301</v>
      </c>
      <c r="B17" s="3">
        <f t="shared" si="1"/>
        <v>14</v>
      </c>
      <c r="C17" s="4">
        <v>4650</v>
      </c>
      <c r="D17" s="4">
        <v>2659.18</v>
      </c>
      <c r="E17" s="4">
        <f>D17-C17</f>
        <v>-1990.8200000000002</v>
      </c>
      <c r="F17" s="4">
        <v>58214.32</v>
      </c>
      <c r="G17" s="4">
        <v>4158.17</v>
      </c>
      <c r="H17" s="22">
        <f t="shared" si="0"/>
        <v>-491.82999999999993</v>
      </c>
      <c r="I17" s="22">
        <v>-6883.58</v>
      </c>
    </row>
    <row r="18" spans="1:9">
      <c r="A18" s="5">
        <v>41302</v>
      </c>
      <c r="B18" s="3">
        <f t="shared" si="1"/>
        <v>15</v>
      </c>
      <c r="C18" s="4">
        <v>4650</v>
      </c>
      <c r="D18" s="4">
        <v>4834</v>
      </c>
      <c r="E18" s="4">
        <v>184</v>
      </c>
      <c r="F18" s="4">
        <v>63048.32</v>
      </c>
      <c r="G18" s="4">
        <v>4203.22</v>
      </c>
      <c r="H18" s="22">
        <f t="shared" si="0"/>
        <v>-446.77999999999975</v>
      </c>
      <c r="I18" s="22">
        <v>-6699.58</v>
      </c>
    </row>
    <row r="19" spans="1:9">
      <c r="A19" s="5">
        <v>41303</v>
      </c>
      <c r="B19" s="3">
        <f t="shared" si="1"/>
        <v>16</v>
      </c>
      <c r="C19" s="4">
        <v>4650</v>
      </c>
      <c r="D19" s="4">
        <v>5873.12</v>
      </c>
      <c r="E19" s="4">
        <f>D19-C19</f>
        <v>1223.1199999999999</v>
      </c>
      <c r="F19" s="4">
        <v>68921.440000000002</v>
      </c>
      <c r="G19" s="4">
        <v>4307.59</v>
      </c>
      <c r="H19" s="22">
        <f t="shared" si="0"/>
        <v>-342.40999999999985</v>
      </c>
      <c r="I19" s="22">
        <v>-5476.46</v>
      </c>
    </row>
    <row r="20" spans="1:9">
      <c r="A20" s="5">
        <v>41304</v>
      </c>
      <c r="B20" s="3">
        <f t="shared" si="1"/>
        <v>17</v>
      </c>
      <c r="C20" s="4">
        <v>4650</v>
      </c>
      <c r="D20" s="4">
        <v>7854.48</v>
      </c>
      <c r="E20" s="4">
        <v>3204.48</v>
      </c>
      <c r="F20" s="4">
        <v>76775.92</v>
      </c>
      <c r="G20" s="4">
        <v>4516.2299999999996</v>
      </c>
      <c r="H20" s="22">
        <f t="shared" si="0"/>
        <v>-133.77000000000044</v>
      </c>
      <c r="I20" s="22">
        <v>-2271.98</v>
      </c>
    </row>
    <row r="21" spans="1:9">
      <c r="A21" s="5">
        <v>41305</v>
      </c>
      <c r="B21" s="3">
        <f t="shared" si="1"/>
        <v>18</v>
      </c>
      <c r="C21" s="4">
        <v>4650</v>
      </c>
      <c r="D21" s="4">
        <v>3876.5</v>
      </c>
      <c r="E21" s="4">
        <v>-773.5</v>
      </c>
      <c r="F21" s="4">
        <v>80652.42</v>
      </c>
      <c r="G21" s="4">
        <v>4480.6899999999996</v>
      </c>
      <c r="H21" s="22">
        <f t="shared" si="0"/>
        <v>-169.3100000000004</v>
      </c>
      <c r="I21" s="22">
        <v>-3045.48</v>
      </c>
    </row>
    <row r="22" spans="1:9">
      <c r="A22" s="5">
        <v>41306</v>
      </c>
      <c r="B22" s="3">
        <f t="shared" si="1"/>
        <v>19</v>
      </c>
      <c r="C22" s="4">
        <v>4650</v>
      </c>
      <c r="D22" s="4">
        <v>6316.92</v>
      </c>
      <c r="E22" s="4">
        <v>1666.92</v>
      </c>
      <c r="F22" s="4">
        <v>86969.34</v>
      </c>
      <c r="G22" s="4">
        <v>4577.33</v>
      </c>
      <c r="H22" s="22">
        <f t="shared" si="0"/>
        <v>-72.670000000000073</v>
      </c>
      <c r="I22" s="22">
        <v>-1378.56</v>
      </c>
    </row>
    <row r="23" spans="1:9">
      <c r="A23" s="5">
        <v>41307</v>
      </c>
      <c r="B23" s="3">
        <f t="shared" si="1"/>
        <v>20</v>
      </c>
      <c r="C23" s="4">
        <v>4650</v>
      </c>
      <c r="D23" s="4">
        <v>2101</v>
      </c>
      <c r="E23" s="4">
        <v>-2549</v>
      </c>
      <c r="F23" s="4">
        <v>89070.34</v>
      </c>
      <c r="G23" s="4">
        <v>4453.5169999999998</v>
      </c>
      <c r="H23" s="22">
        <f t="shared" si="0"/>
        <v>-196.48300000000017</v>
      </c>
      <c r="I23" s="22">
        <v>-3927.56</v>
      </c>
    </row>
    <row r="24" spans="1:9">
      <c r="A24" s="5">
        <v>41308</v>
      </c>
      <c r="B24" s="3">
        <f t="shared" si="1"/>
        <v>21</v>
      </c>
      <c r="C24" s="4">
        <v>4650</v>
      </c>
      <c r="D24" s="4">
        <v>4999.26</v>
      </c>
      <c r="E24" s="4">
        <v>349.26</v>
      </c>
      <c r="F24" s="4">
        <v>94069.6</v>
      </c>
      <c r="G24" s="4">
        <v>4479.5</v>
      </c>
      <c r="H24" s="22">
        <f t="shared" si="0"/>
        <v>-170.5</v>
      </c>
      <c r="I24" s="22">
        <v>-3578.3</v>
      </c>
    </row>
    <row r="25" spans="1:9">
      <c r="A25" s="5">
        <v>41309</v>
      </c>
      <c r="B25" s="3">
        <f t="shared" si="1"/>
        <v>22</v>
      </c>
      <c r="C25" s="4">
        <v>4650</v>
      </c>
      <c r="D25" s="4">
        <v>7306.57</v>
      </c>
      <c r="E25" s="4">
        <v>2656.57</v>
      </c>
      <c r="F25" s="4">
        <v>101376.3</v>
      </c>
      <c r="G25" s="4">
        <v>4608</v>
      </c>
      <c r="H25" s="22">
        <f t="shared" si="0"/>
        <v>-42</v>
      </c>
      <c r="I25" s="22">
        <v>-921.73</v>
      </c>
    </row>
    <row r="26" spans="1:9">
      <c r="A26" s="5">
        <v>41310</v>
      </c>
      <c r="B26" s="3">
        <f t="shared" si="1"/>
        <v>23</v>
      </c>
      <c r="C26" s="4">
        <v>4650</v>
      </c>
      <c r="D26" s="4">
        <v>6179.14</v>
      </c>
      <c r="E26" s="4">
        <v>1529.14</v>
      </c>
      <c r="F26" s="4">
        <v>107555.44</v>
      </c>
      <c r="G26" s="4">
        <v>4676.3</v>
      </c>
      <c r="H26" s="22">
        <f t="shared" si="0"/>
        <v>26.300000000000182</v>
      </c>
      <c r="I26" s="22">
        <v>607.41</v>
      </c>
    </row>
    <row r="27" spans="1:9">
      <c r="A27" s="5">
        <v>41311</v>
      </c>
      <c r="B27" s="3">
        <f t="shared" si="1"/>
        <v>24</v>
      </c>
      <c r="C27" s="4">
        <v>4650</v>
      </c>
      <c r="D27" s="4">
        <v>7006.24</v>
      </c>
      <c r="E27" s="4">
        <v>2356.2399999999998</v>
      </c>
      <c r="F27" s="4">
        <v>114561.68</v>
      </c>
      <c r="G27" s="4">
        <v>4773.3999999999996</v>
      </c>
      <c r="H27" s="22">
        <v>123.4</v>
      </c>
      <c r="I27" s="22">
        <v>2963.65</v>
      </c>
    </row>
    <row r="28" spans="1:9">
      <c r="A28" s="5">
        <v>41312</v>
      </c>
      <c r="B28" s="3">
        <f t="shared" si="1"/>
        <v>25</v>
      </c>
      <c r="C28" s="4">
        <v>4650</v>
      </c>
      <c r="D28" s="4">
        <v>4832.55</v>
      </c>
      <c r="E28" s="4">
        <v>182.55</v>
      </c>
      <c r="F28" s="4">
        <v>119394.23</v>
      </c>
      <c r="G28" s="4">
        <v>4775.7592000000004</v>
      </c>
      <c r="H28" s="22">
        <v>125.76</v>
      </c>
      <c r="I28" s="22">
        <v>3146.2</v>
      </c>
    </row>
    <row r="29" spans="1:9">
      <c r="A29" s="5">
        <v>41313</v>
      </c>
      <c r="B29" s="3">
        <f t="shared" si="1"/>
        <v>26</v>
      </c>
      <c r="C29" s="4">
        <v>4650</v>
      </c>
      <c r="D29" s="4">
        <v>2001.7</v>
      </c>
      <c r="E29" s="4">
        <v>-2648.3</v>
      </c>
      <c r="F29" s="4">
        <v>121394.93</v>
      </c>
      <c r="G29" s="4">
        <v>4669</v>
      </c>
      <c r="H29" s="22">
        <v>19</v>
      </c>
      <c r="I29" s="22">
        <v>497.9</v>
      </c>
    </row>
    <row r="30" spans="1:9">
      <c r="A30" s="5" t="s">
        <v>9</v>
      </c>
      <c r="B30" s="3"/>
      <c r="C30" s="2" t="s">
        <v>7</v>
      </c>
      <c r="D30" s="2" t="s">
        <v>7</v>
      </c>
      <c r="E30" s="2" t="s">
        <v>7</v>
      </c>
      <c r="F30" s="4"/>
      <c r="G30" s="4"/>
      <c r="H30" s="22"/>
      <c r="I30" s="22"/>
    </row>
    <row r="31" spans="1:9">
      <c r="A31" s="8"/>
      <c r="B31" s="9"/>
      <c r="C31" s="12"/>
      <c r="D31" s="12"/>
      <c r="E31" s="12"/>
      <c r="F31" s="10"/>
      <c r="G31" s="10"/>
      <c r="H31" s="23"/>
      <c r="I31" s="23"/>
    </row>
    <row r="32" spans="1:9">
      <c r="A32" t="s">
        <v>10</v>
      </c>
      <c r="C32" s="13" t="s">
        <v>18</v>
      </c>
    </row>
    <row r="33" spans="1:10">
      <c r="A33" s="11" t="s">
        <v>11</v>
      </c>
      <c r="C33" s="13" t="s">
        <v>15</v>
      </c>
    </row>
    <row r="34" spans="1:10">
      <c r="A34" s="11" t="s">
        <v>12</v>
      </c>
      <c r="C34" s="13" t="s">
        <v>16</v>
      </c>
    </row>
    <row r="35" spans="1:10">
      <c r="A35" s="11" t="s">
        <v>17</v>
      </c>
      <c r="C35" s="13" t="s">
        <v>19</v>
      </c>
    </row>
    <row r="36" spans="1:10">
      <c r="A36" s="11" t="s">
        <v>13</v>
      </c>
      <c r="C36" s="13" t="s">
        <v>20</v>
      </c>
    </row>
    <row r="39" spans="1:10" ht="19.5" customHeight="1">
      <c r="A39" s="26" t="s">
        <v>29</v>
      </c>
      <c r="B39" s="26"/>
      <c r="C39" s="26"/>
      <c r="D39" s="26"/>
      <c r="E39" s="26"/>
      <c r="F39" s="26"/>
      <c r="G39" s="26"/>
      <c r="H39" s="26"/>
      <c r="I39" s="26"/>
      <c r="J39" s="26"/>
    </row>
    <row r="40" spans="1:10" ht="33.75" customHeight="1">
      <c r="A40" s="26" t="s">
        <v>30</v>
      </c>
      <c r="B40" s="26"/>
      <c r="C40" s="26"/>
      <c r="D40" s="26"/>
      <c r="E40" s="26"/>
      <c r="F40" s="26"/>
      <c r="G40" s="26"/>
      <c r="H40" s="26"/>
      <c r="I40" s="26"/>
      <c r="J40" s="26"/>
    </row>
    <row r="41" spans="1:10" ht="22.5" customHeight="1">
      <c r="A41" s="26" t="s">
        <v>31</v>
      </c>
      <c r="B41" s="26"/>
      <c r="C41" s="26"/>
      <c r="D41" s="26"/>
      <c r="E41" s="26"/>
      <c r="F41" s="26"/>
      <c r="G41" s="26"/>
      <c r="H41" s="26"/>
      <c r="I41" s="26"/>
      <c r="J41" s="26"/>
    </row>
    <row r="42" spans="1:10" ht="38.25" customHeight="1">
      <c r="A42" s="26" t="s">
        <v>32</v>
      </c>
      <c r="B42" s="26"/>
      <c r="C42" s="26"/>
      <c r="D42" s="26"/>
      <c r="E42" s="26"/>
      <c r="F42" s="26"/>
      <c r="G42" s="26"/>
      <c r="H42" s="26"/>
      <c r="I42" s="26"/>
      <c r="J42" s="26"/>
    </row>
    <row r="43" spans="1:10" ht="29.25" customHeight="1">
      <c r="A43" s="26" t="s">
        <v>33</v>
      </c>
      <c r="B43" s="26"/>
      <c r="C43" s="26"/>
      <c r="D43" s="26"/>
      <c r="E43" s="26"/>
      <c r="F43" s="26"/>
      <c r="G43" s="26"/>
      <c r="H43" s="26"/>
      <c r="I43" s="26"/>
      <c r="J43" s="26"/>
    </row>
  </sheetData>
  <mergeCells count="10">
    <mergeCell ref="A42:J42"/>
    <mergeCell ref="A43:J43"/>
    <mergeCell ref="A1:I1"/>
    <mergeCell ref="A39:J39"/>
    <mergeCell ref="A40:J40"/>
    <mergeCell ref="A41:J41"/>
    <mergeCell ref="C2:E2"/>
    <mergeCell ref="F2:I2"/>
    <mergeCell ref="A2:A3"/>
    <mergeCell ref="B2:B3"/>
  </mergeCells>
  <phoneticPr fontId="1" type="noConversion"/>
  <pageMargins left="0.33" right="0.16" top="0.51" bottom="0.48"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R40"/>
  <sheetViews>
    <sheetView tabSelected="1" workbookViewId="0">
      <selection activeCell="Q5" sqref="Q5"/>
    </sheetView>
  </sheetViews>
  <sheetFormatPr defaultRowHeight="15" customHeight="1"/>
  <cols>
    <col min="1" max="1" width="8.25" style="15" customWidth="1"/>
    <col min="2" max="2" width="12" style="15" customWidth="1"/>
    <col min="3" max="3" width="14.75" style="15" customWidth="1"/>
    <col min="4" max="4" width="9" style="15"/>
    <col min="5" max="5" width="9" style="19"/>
    <col min="6" max="8" width="9.75" style="15" customWidth="1"/>
    <col min="9" max="9" width="9.75" style="19" customWidth="1"/>
    <col min="10" max="12" width="9.75" style="15" customWidth="1"/>
    <col min="13" max="13" width="9.5" style="19" customWidth="1"/>
    <col min="14" max="14" width="8.125" style="15" customWidth="1"/>
    <col min="15" max="15" width="10.375" style="15" customWidth="1"/>
    <col min="16" max="16" width="7.25" style="15" customWidth="1"/>
    <col min="17" max="17" width="7.375" style="19" customWidth="1"/>
    <col min="18" max="18" width="9.625" style="15" customWidth="1"/>
    <col min="19" max="16384" width="9" style="15"/>
  </cols>
  <sheetData>
    <row r="1" spans="1:18" ht="19.5" customHeight="1">
      <c r="A1" s="27" t="s">
        <v>38</v>
      </c>
      <c r="B1" s="28"/>
      <c r="C1" s="28"/>
      <c r="D1" s="28"/>
      <c r="E1" s="28"/>
      <c r="F1" s="28"/>
      <c r="G1" s="28"/>
      <c r="H1" s="28"/>
      <c r="I1" s="28"/>
      <c r="J1" s="28"/>
      <c r="K1" s="28"/>
      <c r="L1" s="28"/>
      <c r="M1" s="28"/>
      <c r="N1" s="28"/>
      <c r="O1" s="28"/>
      <c r="P1" s="28"/>
      <c r="Q1" s="28"/>
    </row>
    <row r="2" spans="1:18" ht="15" customHeight="1">
      <c r="A2" s="31" t="s">
        <v>21</v>
      </c>
      <c r="B2" s="33" t="s">
        <v>40</v>
      </c>
      <c r="C2" s="33"/>
      <c r="D2" s="33"/>
      <c r="E2" s="33"/>
      <c r="F2" s="33" t="s">
        <v>41</v>
      </c>
      <c r="G2" s="33"/>
      <c r="H2" s="33"/>
      <c r="I2" s="33"/>
      <c r="J2" s="33" t="s">
        <v>42</v>
      </c>
      <c r="K2" s="33"/>
      <c r="L2" s="33"/>
      <c r="M2" s="33"/>
      <c r="N2" s="33" t="s">
        <v>43</v>
      </c>
      <c r="O2" s="33"/>
      <c r="P2" s="33"/>
      <c r="Q2" s="33"/>
      <c r="R2" s="15" t="s">
        <v>22</v>
      </c>
    </row>
    <row r="3" spans="1:18" ht="15" customHeight="1">
      <c r="A3" s="32"/>
      <c r="B3" s="14" t="s">
        <v>23</v>
      </c>
      <c r="C3" s="14" t="s">
        <v>24</v>
      </c>
      <c r="D3" s="14" t="s">
        <v>25</v>
      </c>
      <c r="E3" s="18" t="s">
        <v>37</v>
      </c>
      <c r="F3" s="14" t="s">
        <v>23</v>
      </c>
      <c r="G3" s="14" t="s">
        <v>24</v>
      </c>
      <c r="H3" s="14" t="s">
        <v>25</v>
      </c>
      <c r="I3" s="18" t="s">
        <v>36</v>
      </c>
      <c r="J3" s="14" t="s">
        <v>23</v>
      </c>
      <c r="K3" s="14" t="s">
        <v>24</v>
      </c>
      <c r="L3" s="14" t="s">
        <v>25</v>
      </c>
      <c r="M3" s="18" t="s">
        <v>37</v>
      </c>
      <c r="N3" s="14" t="s">
        <v>23</v>
      </c>
      <c r="O3" s="14" t="s">
        <v>24</v>
      </c>
      <c r="P3" s="14" t="s">
        <v>25</v>
      </c>
      <c r="Q3" s="18" t="s">
        <v>37</v>
      </c>
    </row>
    <row r="4" spans="1:18" ht="15" customHeight="1">
      <c r="A4" s="16">
        <v>41543</v>
      </c>
      <c r="B4" s="14">
        <v>665.3</v>
      </c>
      <c r="C4" s="14">
        <v>181.4</v>
      </c>
      <c r="D4" s="14">
        <v>483.9</v>
      </c>
      <c r="E4" s="18">
        <v>483.9</v>
      </c>
      <c r="F4" s="14">
        <v>665.3</v>
      </c>
      <c r="G4" s="14">
        <v>587</v>
      </c>
      <c r="H4" s="14">
        <v>78.3</v>
      </c>
      <c r="I4" s="18">
        <v>78.3</v>
      </c>
      <c r="J4" s="14">
        <v>665.3</v>
      </c>
      <c r="K4" s="14"/>
      <c r="L4" s="14">
        <v>665.3</v>
      </c>
      <c r="M4" s="18">
        <v>665.3</v>
      </c>
      <c r="N4" s="14">
        <v>665.3</v>
      </c>
      <c r="O4" s="14">
        <v>271.8</v>
      </c>
      <c r="P4" s="14">
        <v>393.5</v>
      </c>
      <c r="Q4" s="18">
        <v>393.5</v>
      </c>
    </row>
    <row r="5" spans="1:18" ht="15" customHeight="1">
      <c r="A5" s="16">
        <v>41544</v>
      </c>
      <c r="B5" s="14">
        <v>665.3</v>
      </c>
      <c r="C5" s="14"/>
      <c r="D5" s="14">
        <v>665.3</v>
      </c>
      <c r="E5" s="18">
        <v>1149.2</v>
      </c>
      <c r="F5" s="14">
        <v>665.3</v>
      </c>
      <c r="G5" s="14">
        <v>308.3</v>
      </c>
      <c r="H5" s="14"/>
      <c r="I5" s="18">
        <v>435.3</v>
      </c>
      <c r="J5" s="14">
        <v>665.3</v>
      </c>
      <c r="K5" s="14">
        <v>502.2</v>
      </c>
      <c r="L5" s="14">
        <v>163.1</v>
      </c>
      <c r="M5" s="18">
        <v>828.4</v>
      </c>
      <c r="N5" s="14">
        <v>665.3</v>
      </c>
      <c r="O5" s="14">
        <v>1035.4000000000001</v>
      </c>
      <c r="P5" s="14"/>
      <c r="Q5" s="18">
        <v>23.4</v>
      </c>
    </row>
    <row r="6" spans="1:18" ht="15" customHeight="1">
      <c r="A6" s="16">
        <v>41545</v>
      </c>
      <c r="B6" s="14"/>
      <c r="C6" s="14"/>
      <c r="D6" s="14"/>
      <c r="E6" s="18"/>
      <c r="F6" s="14"/>
      <c r="G6" s="14"/>
      <c r="H6" s="14"/>
      <c r="I6" s="18"/>
      <c r="J6" s="14"/>
      <c r="K6" s="14"/>
      <c r="L6" s="14"/>
      <c r="M6" s="18"/>
      <c r="N6" s="14"/>
      <c r="O6" s="14"/>
      <c r="P6" s="14"/>
      <c r="Q6" s="18"/>
    </row>
    <row r="7" spans="1:18" ht="15" customHeight="1">
      <c r="A7" s="16">
        <v>41546</v>
      </c>
      <c r="B7" s="14"/>
      <c r="C7" s="14"/>
      <c r="D7" s="14"/>
      <c r="E7" s="18"/>
      <c r="F7" s="14"/>
      <c r="G7" s="14"/>
      <c r="H7" s="14"/>
      <c r="I7" s="18"/>
      <c r="J7" s="14"/>
      <c r="K7" s="14"/>
      <c r="L7" s="14"/>
      <c r="M7" s="18"/>
      <c r="N7" s="14"/>
      <c r="O7" s="14"/>
      <c r="P7" s="14"/>
      <c r="Q7" s="18"/>
    </row>
    <row r="8" spans="1:18" ht="15" customHeight="1">
      <c r="A8" s="16">
        <v>41547</v>
      </c>
      <c r="B8" s="14"/>
      <c r="C8" s="14"/>
      <c r="D8" s="14"/>
      <c r="E8" s="18"/>
      <c r="F8" s="14"/>
      <c r="G8" s="14"/>
      <c r="H8" s="14"/>
      <c r="I8" s="18"/>
      <c r="J8" s="14"/>
      <c r="K8" s="14"/>
      <c r="L8" s="14"/>
      <c r="M8" s="18"/>
      <c r="N8" s="14"/>
      <c r="O8" s="14"/>
      <c r="P8" s="14"/>
      <c r="Q8" s="18"/>
    </row>
    <row r="9" spans="1:18" ht="15" customHeight="1">
      <c r="A9" s="16">
        <v>41548</v>
      </c>
      <c r="B9" s="14"/>
      <c r="C9" s="14"/>
      <c r="D9" s="14"/>
      <c r="E9" s="18"/>
      <c r="F9" s="14"/>
      <c r="G9" s="14"/>
      <c r="H9" s="14"/>
      <c r="I9" s="18"/>
      <c r="J9" s="14"/>
      <c r="K9" s="14"/>
      <c r="L9" s="14"/>
      <c r="M9" s="18"/>
      <c r="N9" s="14"/>
      <c r="O9" s="14"/>
      <c r="P9" s="14"/>
      <c r="Q9" s="18"/>
    </row>
    <row r="10" spans="1:18" ht="15" customHeight="1">
      <c r="A10" s="16">
        <v>41549</v>
      </c>
      <c r="B10" s="14"/>
      <c r="C10" s="14"/>
      <c r="D10" s="14"/>
      <c r="E10" s="18"/>
      <c r="F10" s="14"/>
      <c r="G10" s="14"/>
      <c r="H10" s="14"/>
      <c r="I10" s="18"/>
      <c r="J10" s="14"/>
      <c r="K10" s="14"/>
      <c r="L10" s="14"/>
      <c r="M10" s="18"/>
      <c r="N10" s="14"/>
      <c r="O10" s="14"/>
      <c r="P10" s="14"/>
      <c r="Q10" s="18"/>
    </row>
    <row r="11" spans="1:18" ht="15" customHeight="1">
      <c r="A11" s="16">
        <v>41550</v>
      </c>
      <c r="B11" s="14"/>
      <c r="C11" s="14"/>
      <c r="D11" s="14"/>
      <c r="E11" s="18"/>
      <c r="F11" s="14"/>
      <c r="G11" s="14"/>
      <c r="H11" s="14"/>
      <c r="I11" s="18"/>
      <c r="J11" s="14"/>
      <c r="K11" s="14"/>
      <c r="L11" s="14"/>
      <c r="M11" s="18"/>
      <c r="N11" s="14"/>
      <c r="O11" s="14"/>
      <c r="P11" s="14"/>
      <c r="Q11" s="18"/>
    </row>
    <row r="12" spans="1:18" ht="15" customHeight="1">
      <c r="A12" s="16">
        <v>41551</v>
      </c>
      <c r="B12" s="14"/>
      <c r="C12" s="14"/>
      <c r="D12" s="14"/>
      <c r="E12" s="18"/>
      <c r="F12" s="14"/>
      <c r="G12" s="14"/>
      <c r="H12" s="14"/>
      <c r="I12" s="18"/>
      <c r="J12" s="14"/>
      <c r="K12" s="14"/>
      <c r="L12" s="14"/>
      <c r="M12" s="18"/>
      <c r="N12" s="14"/>
      <c r="O12" s="14"/>
      <c r="P12" s="14"/>
      <c r="Q12" s="18"/>
    </row>
    <row r="13" spans="1:18" ht="15" customHeight="1">
      <c r="A13" s="16">
        <v>41552</v>
      </c>
      <c r="B13" s="14"/>
      <c r="C13" s="14"/>
      <c r="D13" s="14"/>
      <c r="E13" s="18"/>
      <c r="F13" s="14"/>
      <c r="G13" s="14"/>
      <c r="H13" s="14"/>
      <c r="I13" s="18"/>
      <c r="J13" s="14"/>
      <c r="K13" s="14"/>
      <c r="L13" s="14"/>
      <c r="M13" s="18"/>
      <c r="N13" s="14"/>
      <c r="O13" s="14"/>
      <c r="P13" s="14"/>
      <c r="Q13" s="18"/>
    </row>
    <row r="14" spans="1:18" ht="15" customHeight="1">
      <c r="A14" s="16">
        <v>41553</v>
      </c>
      <c r="B14" s="14"/>
      <c r="C14" s="14"/>
      <c r="D14" s="14"/>
      <c r="E14" s="18"/>
      <c r="F14" s="14"/>
      <c r="G14" s="14"/>
      <c r="H14" s="14"/>
      <c r="I14" s="18"/>
      <c r="J14" s="14"/>
      <c r="K14" s="14"/>
      <c r="L14" s="14"/>
      <c r="M14" s="18"/>
      <c r="N14" s="14"/>
      <c r="O14" s="14"/>
      <c r="P14" s="14"/>
      <c r="Q14" s="18"/>
    </row>
    <row r="15" spans="1:18" ht="15" customHeight="1">
      <c r="A15" s="16">
        <v>41554</v>
      </c>
      <c r="B15" s="14"/>
      <c r="C15" s="14"/>
      <c r="D15" s="14"/>
      <c r="E15" s="18"/>
      <c r="F15" s="14"/>
      <c r="G15" s="14"/>
      <c r="H15" s="14"/>
      <c r="I15" s="18"/>
      <c r="J15" s="14"/>
      <c r="K15" s="14"/>
      <c r="L15" s="14"/>
      <c r="M15" s="18"/>
      <c r="N15" s="14"/>
      <c r="O15" s="14"/>
      <c r="P15" s="14"/>
      <c r="Q15" s="18"/>
    </row>
    <row r="16" spans="1:18" ht="15" customHeight="1">
      <c r="A16" s="16">
        <v>41555</v>
      </c>
      <c r="B16" s="14"/>
      <c r="C16" s="14"/>
      <c r="D16" s="14"/>
      <c r="E16" s="18"/>
      <c r="F16" s="14"/>
      <c r="G16" s="14"/>
      <c r="H16" s="14"/>
      <c r="I16" s="18"/>
      <c r="J16" s="14"/>
      <c r="K16" s="14"/>
      <c r="L16" s="14"/>
      <c r="M16" s="18"/>
      <c r="N16" s="14"/>
      <c r="O16" s="14"/>
      <c r="P16" s="14"/>
      <c r="Q16" s="18"/>
    </row>
    <row r="17" spans="1:17" ht="15" customHeight="1">
      <c r="A17" s="16">
        <v>41556</v>
      </c>
      <c r="B17" s="14"/>
      <c r="C17" s="14"/>
      <c r="D17" s="14"/>
      <c r="E17" s="18"/>
      <c r="F17" s="14"/>
      <c r="G17" s="14"/>
      <c r="H17" s="14"/>
      <c r="I17" s="18"/>
      <c r="J17" s="14"/>
      <c r="K17" s="14"/>
      <c r="L17" s="14"/>
      <c r="M17" s="18"/>
      <c r="N17" s="14"/>
      <c r="O17" s="14"/>
      <c r="P17" s="14"/>
      <c r="Q17" s="18"/>
    </row>
    <row r="18" spans="1:17" ht="15" customHeight="1">
      <c r="A18" s="16">
        <v>41557</v>
      </c>
      <c r="B18" s="14"/>
      <c r="C18" s="14"/>
      <c r="D18" s="14"/>
      <c r="E18" s="18"/>
      <c r="F18" s="14"/>
      <c r="G18" s="14"/>
      <c r="H18" s="14"/>
      <c r="I18" s="18"/>
      <c r="J18" s="14"/>
      <c r="K18" s="14"/>
      <c r="L18" s="14"/>
      <c r="M18" s="18"/>
      <c r="N18" s="14"/>
      <c r="O18" s="14"/>
      <c r="P18" s="14"/>
      <c r="Q18" s="18"/>
    </row>
    <row r="19" spans="1:17" ht="15" customHeight="1">
      <c r="A19" s="16">
        <v>41558</v>
      </c>
      <c r="B19" s="14"/>
      <c r="C19" s="14"/>
      <c r="D19" s="14"/>
      <c r="E19" s="18"/>
      <c r="F19" s="14"/>
      <c r="G19" s="14"/>
      <c r="H19" s="14"/>
      <c r="I19" s="18"/>
      <c r="J19" s="14"/>
      <c r="K19" s="14"/>
      <c r="L19" s="14"/>
      <c r="M19" s="18"/>
      <c r="N19" s="14"/>
      <c r="O19" s="14"/>
      <c r="P19" s="14"/>
      <c r="Q19" s="18"/>
    </row>
    <row r="20" spans="1:17" ht="15" customHeight="1">
      <c r="A20" s="16">
        <v>41559</v>
      </c>
      <c r="B20" s="14"/>
      <c r="C20" s="14"/>
      <c r="D20" s="14"/>
      <c r="E20" s="18"/>
      <c r="F20" s="14"/>
      <c r="G20" s="14"/>
      <c r="H20" s="14"/>
      <c r="I20" s="18"/>
      <c r="J20" s="14"/>
      <c r="K20" s="14"/>
      <c r="L20" s="14"/>
      <c r="M20" s="18"/>
      <c r="N20" s="14"/>
      <c r="O20" s="14"/>
      <c r="P20" s="14"/>
      <c r="Q20" s="18"/>
    </row>
    <row r="21" spans="1:17" ht="15" customHeight="1">
      <c r="A21" s="16">
        <v>41560</v>
      </c>
      <c r="B21" s="14"/>
      <c r="C21" s="14"/>
      <c r="D21" s="14"/>
      <c r="E21" s="18"/>
      <c r="F21" s="14"/>
      <c r="G21" s="14"/>
      <c r="H21" s="14"/>
      <c r="I21" s="18"/>
      <c r="J21" s="14"/>
      <c r="K21" s="14"/>
      <c r="L21" s="14"/>
      <c r="M21" s="18"/>
      <c r="N21" s="14"/>
      <c r="O21" s="14"/>
      <c r="P21" s="14"/>
      <c r="Q21" s="18"/>
    </row>
    <row r="22" spans="1:17" ht="15" customHeight="1">
      <c r="A22" s="16">
        <v>41561</v>
      </c>
      <c r="B22" s="14"/>
      <c r="C22" s="14"/>
      <c r="D22" s="14"/>
      <c r="E22" s="18"/>
      <c r="F22" s="14"/>
      <c r="G22" s="14"/>
      <c r="H22" s="14"/>
      <c r="I22" s="18"/>
      <c r="J22" s="14"/>
      <c r="K22" s="14"/>
      <c r="L22" s="14"/>
      <c r="M22" s="18"/>
      <c r="N22" s="14"/>
      <c r="O22" s="14"/>
      <c r="P22" s="14"/>
      <c r="Q22" s="18"/>
    </row>
    <row r="23" spans="1:17" ht="15" customHeight="1">
      <c r="A23" s="16">
        <v>41562</v>
      </c>
      <c r="B23" s="14"/>
      <c r="C23" s="14"/>
      <c r="D23" s="14"/>
      <c r="E23" s="18"/>
      <c r="F23" s="14"/>
      <c r="G23" s="14"/>
      <c r="H23" s="14"/>
      <c r="I23" s="18"/>
      <c r="J23" s="14"/>
      <c r="K23" s="14"/>
      <c r="L23" s="14"/>
      <c r="M23" s="18"/>
      <c r="N23" s="14"/>
      <c r="O23" s="14"/>
      <c r="P23" s="14"/>
      <c r="Q23" s="18"/>
    </row>
    <row r="24" spans="1:17" ht="15" customHeight="1">
      <c r="A24" s="16">
        <v>41563</v>
      </c>
      <c r="B24" s="14"/>
      <c r="C24" s="14"/>
      <c r="D24" s="14"/>
      <c r="E24" s="18"/>
      <c r="F24" s="14"/>
      <c r="G24" s="14"/>
      <c r="H24" s="14"/>
      <c r="I24" s="18"/>
      <c r="J24" s="14"/>
      <c r="K24" s="14"/>
      <c r="L24" s="14"/>
      <c r="M24" s="18"/>
      <c r="N24" s="14"/>
      <c r="O24" s="14"/>
      <c r="P24" s="14"/>
      <c r="Q24" s="18"/>
    </row>
    <row r="25" spans="1:17" ht="15" customHeight="1">
      <c r="A25" s="16">
        <v>41564</v>
      </c>
      <c r="B25" s="14"/>
      <c r="C25" s="14"/>
      <c r="D25" s="14"/>
      <c r="E25" s="18"/>
      <c r="F25" s="14"/>
      <c r="G25" s="14"/>
      <c r="H25" s="14"/>
      <c r="I25" s="18"/>
      <c r="J25" s="14"/>
      <c r="K25" s="14"/>
      <c r="L25" s="14"/>
      <c r="M25" s="18"/>
      <c r="N25" s="14"/>
      <c r="O25" s="14"/>
      <c r="P25" s="14"/>
      <c r="Q25" s="18"/>
    </row>
    <row r="26" spans="1:17" ht="15" customHeight="1">
      <c r="A26" s="16">
        <v>41565</v>
      </c>
      <c r="B26" s="14"/>
      <c r="C26" s="14"/>
      <c r="D26" s="14"/>
      <c r="E26" s="18"/>
      <c r="F26" s="14"/>
      <c r="G26" s="14"/>
      <c r="H26" s="14"/>
      <c r="I26" s="18"/>
      <c r="J26" s="14"/>
      <c r="K26" s="14"/>
      <c r="L26" s="14"/>
      <c r="M26" s="18"/>
      <c r="N26" s="14"/>
      <c r="O26" s="14"/>
      <c r="P26" s="14"/>
      <c r="Q26" s="18"/>
    </row>
    <row r="27" spans="1:17" ht="15" customHeight="1">
      <c r="A27" s="16">
        <v>41566</v>
      </c>
      <c r="B27" s="14"/>
      <c r="C27" s="14"/>
      <c r="D27" s="14"/>
      <c r="E27" s="18"/>
      <c r="F27" s="14"/>
      <c r="G27" s="14"/>
      <c r="H27" s="14"/>
      <c r="I27" s="18"/>
      <c r="J27" s="14"/>
      <c r="K27" s="14"/>
      <c r="L27" s="14"/>
      <c r="M27" s="18"/>
      <c r="N27" s="14"/>
      <c r="O27" s="14"/>
      <c r="P27" s="14"/>
      <c r="Q27" s="18"/>
    </row>
    <row r="28" spans="1:17" ht="15" customHeight="1">
      <c r="A28" s="16">
        <v>41567</v>
      </c>
      <c r="B28" s="14"/>
      <c r="C28" s="14"/>
      <c r="D28" s="14"/>
      <c r="E28" s="18"/>
      <c r="F28" s="14"/>
      <c r="G28" s="14"/>
      <c r="H28" s="14"/>
      <c r="I28" s="18"/>
      <c r="J28" s="14"/>
      <c r="K28" s="14"/>
      <c r="L28" s="14"/>
      <c r="M28" s="18"/>
      <c r="N28" s="14"/>
      <c r="O28" s="14"/>
      <c r="P28" s="14"/>
      <c r="Q28" s="18"/>
    </row>
    <row r="29" spans="1:17" ht="17.45" customHeight="1">
      <c r="A29" s="16">
        <v>41568</v>
      </c>
      <c r="B29" s="14"/>
      <c r="C29" s="14"/>
      <c r="D29" s="14"/>
      <c r="E29" s="18"/>
      <c r="F29" s="14"/>
      <c r="G29" s="14"/>
      <c r="H29" s="14"/>
      <c r="I29" s="18"/>
      <c r="J29" s="14"/>
      <c r="K29" s="14"/>
      <c r="L29" s="14"/>
      <c r="M29" s="18"/>
      <c r="N29" s="14"/>
      <c r="O29" s="14"/>
      <c r="P29" s="14"/>
      <c r="Q29" s="18"/>
    </row>
    <row r="30" spans="1:17" ht="15" customHeight="1">
      <c r="A30" s="16">
        <v>41569</v>
      </c>
      <c r="B30" s="14"/>
      <c r="C30" s="14"/>
      <c r="D30" s="14"/>
      <c r="E30" s="18"/>
      <c r="F30" s="14"/>
      <c r="G30" s="14"/>
      <c r="H30" s="14"/>
      <c r="I30" s="18"/>
      <c r="J30" s="14"/>
      <c r="K30" s="14"/>
      <c r="L30" s="14"/>
      <c r="M30" s="18"/>
      <c r="N30" s="14"/>
      <c r="O30" s="14"/>
      <c r="P30" s="14"/>
      <c r="Q30" s="18"/>
    </row>
    <row r="31" spans="1:17" ht="15" customHeight="1">
      <c r="A31" s="16">
        <v>41570</v>
      </c>
      <c r="B31" s="14"/>
      <c r="C31" s="14"/>
      <c r="D31" s="14"/>
      <c r="E31" s="18"/>
      <c r="F31" s="14"/>
      <c r="G31" s="14"/>
      <c r="H31" s="14"/>
      <c r="I31" s="18"/>
      <c r="J31" s="14"/>
      <c r="K31" s="14"/>
      <c r="L31" s="14"/>
      <c r="M31" s="18"/>
      <c r="N31" s="14"/>
      <c r="O31" s="14"/>
      <c r="P31" s="14"/>
      <c r="Q31" s="18"/>
    </row>
    <row r="32" spans="1:17" ht="15" customHeight="1">
      <c r="A32" s="16">
        <v>41571</v>
      </c>
      <c r="B32" s="14"/>
      <c r="C32" s="14"/>
      <c r="D32" s="14"/>
      <c r="E32" s="18"/>
      <c r="F32" s="14"/>
      <c r="G32" s="14"/>
      <c r="H32" s="14"/>
      <c r="I32" s="18"/>
      <c r="J32" s="14"/>
      <c r="K32" s="14"/>
      <c r="L32" s="14"/>
      <c r="M32" s="18"/>
      <c r="N32" s="14"/>
      <c r="O32" s="14"/>
      <c r="P32" s="14"/>
      <c r="Q32" s="18"/>
    </row>
    <row r="33" spans="1:17" ht="15" customHeight="1">
      <c r="A33" s="16">
        <v>41572</v>
      </c>
      <c r="B33" s="14"/>
      <c r="C33" s="14"/>
      <c r="D33" s="14"/>
      <c r="E33" s="18"/>
      <c r="F33" s="14"/>
      <c r="G33" s="14"/>
      <c r="H33" s="14"/>
      <c r="I33" s="18"/>
      <c r="J33" s="14"/>
      <c r="K33" s="14"/>
      <c r="L33" s="14"/>
      <c r="M33" s="18"/>
      <c r="N33" s="14"/>
      <c r="O33" s="14"/>
      <c r="P33" s="14"/>
      <c r="Q33" s="18"/>
    </row>
    <row r="34" spans="1:17" ht="15" customHeight="1">
      <c r="A34" s="25" t="s">
        <v>39</v>
      </c>
      <c r="B34" s="14"/>
      <c r="C34" s="14"/>
      <c r="D34" s="14"/>
      <c r="E34" s="18"/>
      <c r="F34" s="14"/>
      <c r="G34" s="14"/>
      <c r="H34" s="14"/>
      <c r="I34" s="18"/>
      <c r="J34" s="14"/>
      <c r="K34" s="14"/>
      <c r="L34" s="14"/>
      <c r="M34" s="18"/>
      <c r="N34" s="14"/>
      <c r="O34" s="14"/>
      <c r="P34" s="14"/>
      <c r="Q34" s="18"/>
    </row>
    <row r="35" spans="1:17" ht="15" customHeight="1">
      <c r="A35" s="17"/>
      <c r="B35" s="17"/>
      <c r="C35" s="17"/>
      <c r="D35" s="17"/>
    </row>
    <row r="38" spans="1:17" ht="15" customHeight="1">
      <c r="A38" s="17" t="s">
        <v>23</v>
      </c>
      <c r="B38" s="17"/>
      <c r="C38" s="17" t="s">
        <v>34</v>
      </c>
      <c r="D38" s="17"/>
    </row>
    <row r="39" spans="1:17" ht="15" customHeight="1">
      <c r="A39" s="17" t="s">
        <v>25</v>
      </c>
      <c r="B39" s="17"/>
      <c r="C39" s="17" t="s">
        <v>27</v>
      </c>
      <c r="D39" s="17"/>
    </row>
    <row r="40" spans="1:17" ht="15" customHeight="1">
      <c r="A40" s="17" t="s">
        <v>26</v>
      </c>
      <c r="B40" s="17"/>
      <c r="C40" s="17" t="s">
        <v>28</v>
      </c>
      <c r="D40" s="17"/>
    </row>
  </sheetData>
  <mergeCells count="6">
    <mergeCell ref="A2:A3"/>
    <mergeCell ref="A1:Q1"/>
    <mergeCell ref="B2:E2"/>
    <mergeCell ref="F2:I2"/>
    <mergeCell ref="J2:M2"/>
    <mergeCell ref="N2:Q2"/>
  </mergeCells>
  <phoneticPr fontId="1" type="noConversion"/>
  <pageMargins left="0.22" right="0.65" top="0.38" bottom="0.16" header="0.18" footer="0.17"/>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election activeCell="C22" sqref="C21:C22"/>
    </sheetView>
  </sheetViews>
  <sheetFormatPr defaultRowHeight="14.25"/>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china</dc:creator>
  <cp:lastModifiedBy>Administrator</cp:lastModifiedBy>
  <cp:lastPrinted>2013-01-09T08:50:08Z</cp:lastPrinted>
  <dcterms:created xsi:type="dcterms:W3CDTF">2013-01-09T06:52:43Z</dcterms:created>
  <dcterms:modified xsi:type="dcterms:W3CDTF">2013-09-28T00:41:29Z</dcterms:modified>
</cp:coreProperties>
</file>