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80" windowHeight="642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<sst xmlns="http://schemas.openxmlformats.org/spreadsheetml/2006/main" count="70">
  <si>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</si>
  <si>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</si>
  <si>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</si>
  <si>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</si>
  <si>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</si>
  <si>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</si>
  <si>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</si>
  <si>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</si>
  <si>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</si>
  <si>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</si>
  <si>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</si>
  <si>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</si>
  <si>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</si>
  <si>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</si>
  <si>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</si>
  <si>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</si>
  <si>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</si>
  <si>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</si>
  <si>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</si>
  <si>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</si>
  <si>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</si>
  <si>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</si>
  <si>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</si>
  <si>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</si>
  <si>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</si>
  <si>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</si>
  <si>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</si>
  <si>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</si>
  <si>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</si>
  <si>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</si>
  <si>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</si>
  <si>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</si>
  <si>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</si>
  <si>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</si>
  <si>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</si>
  <si>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1156.02</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</si>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</sst>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52">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Fill="1" applyBorder="1">
      <alignment vertical="center"/>
    </xf>
    <xf numFmtId="58" fontId="3" fillId="0" borderId="1" xfId="0" applyNumberFormat="1" applyFont="1" applyBorder="1">
      <alignment vertical="center"/>
    </xf>
    <xf numFmtId="58" fontId="3" fillId="0" borderId="3" xfId="0" applyNumberFormat="1" applyFont="1" applyBorder="1">
      <alignment vertical="center"/>
    </xf>
    <xf numFmtId="0" fontId="3" fillId="0" borderId="3" xfId="0" applyFont="1" applyBorder="1">
      <alignment vertical="center"/>
    </xf>
    <xf numFmtId="0" fontId="5" fillId="0" borderId="5" xfId="0" applyFont="1" applyFill="1" applyBorder="1">
      <alignment vertical="center"/>
    </xf>
    <xf numFmtId="49" fontId="3" fillId="0" borderId="5" xfId="0" applyNumberFormat="1" applyFont="1" applyFill="1" applyBorder="1">
      <alignment vertical="center"/>
    </xf>
    <xf numFmtId="0" fontId="4" fillId="0" borderId="5" xfId="0" applyFont="1" applyFill="1" applyBorder="1">
      <alignment vertical="center"/>
    </xf>
    <xf numFmtId="0" fontId="3" fillId="0" borderId="5" xfId="0" applyFont="1" applyFill="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3" fillId="0" borderId="3" xfId="0" applyFont="1" applyFill="1" applyBorder="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opLeftCell="A19" workbookViewId="0">
      <selection activeCell="C22" sqref="C22"/>
    </sheetView>
  </sheetViews>
  <sheetFormatPr defaultColWidth="9" defaultRowHeight="15.6"/>
  <cols>
    <col min="1" max="1" width="9.375"/>
    <col min="2" max="2" width="9" style="30" customWidth="1"/>
    <col min="4" max="4" width="9.375"/>
    <col min="5" max="6" width="11.5" customWidth="1"/>
    <col min="7" max="7" width="8.5" customWidth="1"/>
    <col min="8" max="8" width="10.2" style="31" customWidth="1"/>
    <col min="9" max="9" width="9.7" style="31" customWidth="1"/>
    <col min="10" max="10" width="13.5" customWidth="1"/>
  </cols>
  <sheetData>
    <row r="1" ht="37.5" customHeight="1" spans="1:9">
      <c r="A1" s="2" t="s">
        <v>0</v>
      </c>
      <c r="B1" s="3"/>
      <c r="C1" s="3"/>
      <c r="D1" s="3"/>
      <c r="E1" s="3"/>
      <c r="F1" s="3"/>
      <c r="G1" s="3"/>
      <c r="H1" s="3"/>
      <c r="I1" s="3"/>
    </row>
    <row r="2" spans="1:9">
      <c r="A2" s="32" t="s">
        <v>1</v>
      </c>
      <c r="B2" s="33" t="s">
        <v>2</v>
      </c>
      <c r="C2" s="32" t="s">
        <v>3</v>
      </c>
      <c r="D2" s="32"/>
      <c r="E2" s="32"/>
      <c r="F2" s="32" t="s">
        <v>4</v>
      </c>
      <c r="G2" s="32"/>
      <c r="H2" s="32"/>
      <c r="I2" s="32"/>
    </row>
    <row r="3" s="29" customFormat="1" ht="28.5" customHeight="1" spans="1:9">
      <c r="A3" s="32"/>
      <c r="B3" s="33"/>
      <c r="C3" s="34" t="s">
        <v>5</v>
      </c>
      <c r="D3" s="34" t="s">
        <v>6</v>
      </c>
      <c r="E3" s="34" t="s">
        <v>7</v>
      </c>
      <c r="F3" s="34" t="s">
        <v>8</v>
      </c>
      <c r="G3" s="34" t="s">
        <v>9</v>
      </c>
      <c r="H3" s="35" t="s">
        <v>10</v>
      </c>
      <c r="I3" s="35" t="s">
        <v>11</v>
      </c>
    </row>
    <row r="4" spans="1:9">
      <c r="A4" s="36">
        <v>41543</v>
      </c>
      <c r="B4" s="33">
        <v>1</v>
      </c>
      <c r="C4" s="37">
        <v>5200</v>
      </c>
      <c r="D4" s="37">
        <v>3549.6</v>
      </c>
      <c r="E4" s="37">
        <v>-1650.4</v>
      </c>
      <c r="F4" s="32">
        <v>3549.6</v>
      </c>
      <c r="G4" s="32">
        <v>3549.6</v>
      </c>
      <c r="H4" s="38">
        <v>-1650.4</v>
      </c>
      <c r="I4" s="38">
        <v>-1650.4</v>
      </c>
    </row>
    <row r="5" spans="1:9">
      <c r="A5" s="36">
        <v>41544</v>
      </c>
      <c r="B5" s="33">
        <f>B4+1</f>
        <v>2</v>
      </c>
      <c r="C5" s="37">
        <v>5200</v>
      </c>
      <c r="D5" s="37">
        <v>7685.1</v>
      </c>
      <c r="E5" s="37">
        <v>2485.1</v>
      </c>
      <c r="F5" s="32">
        <v>11234.7</v>
      </c>
      <c r="G5" s="32">
        <v>5617.35</v>
      </c>
      <c r="H5" s="38">
        <v>417.35</v>
      </c>
      <c r="I5" s="38">
        <f>H5+I4</f>
        <v>-1233.05</v>
      </c>
    </row>
    <row r="6" spans="1:9">
      <c r="A6" s="36">
        <v>41545</v>
      </c>
      <c r="B6" s="33">
        <f t="shared" ref="B6:B33" si="0">B5+1</f>
        <v>3</v>
      </c>
      <c r="C6" s="37">
        <v>5200</v>
      </c>
      <c r="D6" s="37">
        <v>4604.75</v>
      </c>
      <c r="E6" s="37">
        <v>-595.25</v>
      </c>
      <c r="F6" s="32">
        <v>15839.45</v>
      </c>
      <c r="G6" s="32">
        <v>5279.82</v>
      </c>
      <c r="H6" s="38">
        <v>79.52</v>
      </c>
      <c r="I6" s="38">
        <f t="shared" ref="I6:I26" si="1">H6+I5</f>
        <v>-1153.53</v>
      </c>
    </row>
    <row r="7" spans="1:9">
      <c r="A7" s="36">
        <v>41546</v>
      </c>
      <c r="B7" s="33">
        <f>B6+1</f>
        <v>4</v>
      </c>
      <c r="C7" s="37">
        <v>5200</v>
      </c>
      <c r="D7" s="37">
        <v>8688.31</v>
      </c>
      <c r="E7" s="37">
        <v>3488.31</v>
      </c>
      <c r="F7" s="32">
        <v>24527.76</v>
      </c>
      <c r="G7" s="32">
        <v>6131.94</v>
      </c>
      <c r="H7" s="38">
        <v>931.94</v>
      </c>
      <c r="I7" s="38">
        <f>H7+I6</f>
        <v>-221.59</v>
      </c>
    </row>
    <row r="8" spans="1:9">
      <c r="A8" s="36">
        <v>41547</v>
      </c>
      <c r="B8" s="33">
        <f>B7+1</f>
        <v>5</v>
      </c>
      <c r="C8" s="37">
        <v>5200</v>
      </c>
      <c r="D8" s="37">
        <v>11228.94</v>
      </c>
      <c r="E8" s="37">
        <v>6028.94</v>
      </c>
      <c r="F8" s="32">
        <v>35756.7</v>
      </c>
      <c r="G8" s="32">
        <v>7151.34</v>
      </c>
      <c r="H8" s="38">
        <v>1951.34</v>
      </c>
      <c r="I8" s="38">
        <f>H8+I7</f>
        <v>1729.75</v>
      </c>
    </row>
    <row r="9" s="10" customFormat="1" spans="1:9">
      <c r="A9" s="9">
        <v>41548</v>
      </c>
      <c r="B9" s="39">
        <f>B8+1</f>
        <v>6</v>
      </c>
      <c r="C9" s="40">
        <v>3600</v>
      </c>
      <c r="D9" s="40">
        <v>3904.3</v>
      </c>
      <c r="E9" s="40">
        <v>304.3</v>
      </c>
      <c r="F9" s="41">
        <v>39661</v>
      </c>
      <c r="G9" s="41">
        <v>6610.2</v>
      </c>
      <c r="H9" s="42">
        <v>3010.2</v>
      </c>
      <c r="I9" s="38">
        <f>H9+I8</f>
        <v>4739.95</v>
      </c>
    </row>
    <row r="10" s="10" customFormat="1" spans="1:9">
      <c r="A10" s="9">
        <v>41549</v>
      </c>
      <c r="B10" s="39">
        <f>B9+1</f>
        <v>7</v>
      </c>
      <c r="C10" s="40">
        <v>3600</v>
      </c>
      <c r="D10" s="40">
        <v>2896.59</v>
      </c>
      <c r="E10" s="40">
        <v>-703.41</v>
      </c>
      <c r="F10" s="41">
        <v>42557.59</v>
      </c>
      <c r="G10" s="41">
        <v>6079.66</v>
      </c>
      <c r="H10" s="42">
        <v>2479.66</v>
      </c>
      <c r="I10" s="38">
        <f>H10+I9</f>
        <v>7219.61</v>
      </c>
    </row>
    <row r="11" s="10" customFormat="1" spans="1:9">
      <c r="A11" s="9">
        <v>41550</v>
      </c>
      <c r="B11" s="39">
        <f>B10+1</f>
        <v>8</v>
      </c>
      <c r="C11" s="40">
        <v>3600</v>
      </c>
      <c r="D11" s="40">
        <v>2695.05</v>
      </c>
      <c r="E11" s="40">
        <v>-904.95</v>
      </c>
      <c r="F11" s="41">
        <v>45252.64</v>
      </c>
      <c r="G11" s="41">
        <v>5656.58</v>
      </c>
      <c r="H11" s="42">
        <v>2056.58</v>
      </c>
      <c r="I11" s="38">
        <f>H11+I10</f>
        <v>9276.19</v>
      </c>
    </row>
    <row r="12" s="10" customFormat="1" spans="1:9">
      <c r="A12" s="9">
        <v>41551</v>
      </c>
      <c r="B12" s="39">
        <f>B11+1</f>
        <v>9</v>
      </c>
      <c r="C12" s="40">
        <v>0</v>
      </c>
      <c r="D12" s="40">
        <v>0</v>
      </c>
      <c r="E12" s="40">
        <v>0</v>
      </c>
      <c r="F12" s="41">
        <v>45252.64</v>
      </c>
      <c r="G12" s="41">
        <v>5028.07</v>
      </c>
      <c r="H12" s="42">
        <v>5028.07</v>
      </c>
      <c r="I12" s="38">
        <f>H12+I11</f>
        <v>14304.26</v>
      </c>
    </row>
    <row r="13" s="10" customFormat="1" spans="1:9">
      <c r="A13" s="9">
        <v>41552</v>
      </c>
      <c r="B13" s="39">
        <f>B12+1</f>
        <v>10</v>
      </c>
      <c r="C13" s="40">
        <v>7200</v>
      </c>
      <c r="D13" s="40">
        <v>4589.2</v>
      </c>
      <c r="E13" s="40">
        <v>-2610.8</v>
      </c>
      <c r="F13" s="41">
        <v>49841.84</v>
      </c>
      <c r="G13" s="41">
        <v>4984.18</v>
      </c>
      <c r="H13" s="42">
        <v>-2215.82</v>
      </c>
      <c r="I13" s="38">
        <f>H13+I12</f>
        <v>12088.44</v>
      </c>
    </row>
    <row r="14" s="10" customFormat="1" spans="1:9">
      <c r="A14" s="9">
        <v>41553</v>
      </c>
      <c r="B14" s="39">
        <f>B13+1</f>
        <v>11</v>
      </c>
      <c r="C14" s="40">
        <v>3600</v>
      </c>
      <c r="D14" s="40">
        <v>4111.15</v>
      </c>
      <c r="E14" s="40">
        <v>511.15</v>
      </c>
      <c r="F14" s="41">
        <v>53952.99</v>
      </c>
      <c r="G14" s="41">
        <v>4904.8</v>
      </c>
      <c r="H14" s="42">
        <v>1304.8</v>
      </c>
      <c r="I14" s="38">
        <f>H14+I13</f>
        <v>13393.24</v>
      </c>
    </row>
    <row r="15" s="10" customFormat="1" spans="1:9">
      <c r="A15" s="9">
        <v>41554</v>
      </c>
      <c r="B15" s="39">
        <f>B14+1</f>
        <v>12</v>
      </c>
      <c r="C15" s="40">
        <v>3600</v>
      </c>
      <c r="D15" s="40">
        <v>4026.6</v>
      </c>
      <c r="E15" s="40">
        <v>426.6</v>
      </c>
      <c r="F15" s="41">
        <v>57979.59</v>
      </c>
      <c r="G15" s="41">
        <v>4831.63</v>
      </c>
      <c r="H15" s="42">
        <v>1231.63</v>
      </c>
      <c r="I15" s="38">
        <f>H15+I14</f>
        <v>14624.87</v>
      </c>
    </row>
    <row r="16" s="10" customFormat="1" spans="1:9">
      <c r="A16" s="9">
        <v>41555</v>
      </c>
      <c r="B16" s="39">
        <f>B15+1</f>
        <v>13</v>
      </c>
      <c r="C16" s="40">
        <v>6800</v>
      </c>
      <c r="D16" s="40">
        <v>5591.8</v>
      </c>
      <c r="E16" s="40">
        <v>-1208.2</v>
      </c>
      <c r="F16" s="41">
        <v>63571.39</v>
      </c>
      <c r="G16" s="41">
        <v>4890.11</v>
      </c>
      <c r="H16" s="42">
        <v>-1909.89</v>
      </c>
      <c r="I16" s="38">
        <f>H16+I15</f>
        <v>12714.98</v>
      </c>
    </row>
    <row r="17" s="10" customFormat="1" spans="1:9">
      <c r="A17" s="9">
        <v>41556</v>
      </c>
      <c r="B17" s="39">
        <f>B16+1</f>
        <v>14</v>
      </c>
      <c r="C17" s="40">
        <v>6800</v>
      </c>
      <c r="D17" s="40">
        <v>8998.77</v>
      </c>
      <c r="E17" s="40">
        <v>2198.77</v>
      </c>
      <c r="F17" s="41">
        <v>72570.16</v>
      </c>
      <c r="G17" s="41">
        <v>5183.58</v>
      </c>
      <c r="H17" s="42">
        <v>-1616.42</v>
      </c>
      <c r="I17" s="38">
        <f>H17+I16</f>
        <v>11098.56</v>
      </c>
    </row>
    <row r="18" s="10" customFormat="1" spans="1:9">
      <c r="A18" s="9">
        <v>41557</v>
      </c>
      <c r="B18" s="39">
        <f>B17+1</f>
        <v>15</v>
      </c>
      <c r="C18" s="40">
        <v>6800</v>
      </c>
      <c r="D18" s="40">
        <v>8361.5</v>
      </c>
      <c r="E18" s="40">
        <v>1561.5</v>
      </c>
      <c r="F18" s="41">
        <v>80931.66</v>
      </c>
      <c r="G18" s="41">
        <v>5395.44</v>
      </c>
      <c r="H18" s="42">
        <v>-1404.56</v>
      </c>
      <c r="I18" s="38">
        <f>H18+I17</f>
        <v>9694</v>
      </c>
    </row>
    <row r="19" s="10" customFormat="1" spans="1:9">
      <c r="A19" s="9">
        <v>41558</v>
      </c>
      <c r="B19" s="39">
        <f>B18+1</f>
        <v>16</v>
      </c>
      <c r="C19" s="40">
        <v>6800</v>
      </c>
      <c r="D19" s="40">
        <v>7796.54</v>
      </c>
      <c r="E19" s="40">
        <v>996.54</v>
      </c>
      <c r="F19" s="41">
        <v>88728.2</v>
      </c>
      <c r="G19" s="41">
        <v>5545.5</v>
      </c>
      <c r="H19" s="42">
        <v>-1254.5</v>
      </c>
      <c r="I19" s="38">
        <f>H19+I18</f>
        <v>8439.5</v>
      </c>
    </row>
    <row r="20" s="10" customFormat="1" spans="1:9">
      <c r="A20" s="9">
        <v>41559</v>
      </c>
      <c r="B20" s="39">
        <f>B19+1</f>
        <v>17</v>
      </c>
      <c r="C20" s="40">
        <v>5410</v>
      </c>
      <c r="D20" s="40">
        <v>5494.64</v>
      </c>
      <c r="E20" s="40">
        <v>84.64</v>
      </c>
      <c r="F20" s="41">
        <v>94222.84</v>
      </c>
      <c r="G20" s="41">
        <v>5542.52</v>
      </c>
      <c r="H20" s="42">
        <v>132.52</v>
      </c>
      <c r="I20" s="38">
        <f>H20+I19</f>
        <v>8572.02</v>
      </c>
    </row>
    <row r="21" s="10" customFormat="1" spans="1:9">
      <c r="A21" s="9">
        <v>41560</v>
      </c>
      <c r="B21" s="39">
        <f>B20+1</f>
        <v>18</v>
      </c>
      <c r="C21" s="40">
        <v>5410</v>
      </c>
      <c r="D21" s="40">
        <v>5017.85</v>
      </c>
      <c r="E21" s="40">
        <v>-392.15</v>
      </c>
      <c r="F21" s="41">
        <v>99240.69</v>
      </c>
      <c r="G21" s="41">
        <v>5513.37</v>
      </c>
      <c r="H21" s="42">
        <v>103.37</v>
      </c>
      <c r="I21" s="38">
        <f>H21+I20</f>
        <v>8675.39</v>
      </c>
    </row>
    <row r="22" spans="1:9">
      <c r="A22" s="36">
        <v>41561</v>
      </c>
      <c r="B22" s="33">
        <f>B21+1</f>
        <v>19</v>
      </c>
      <c r="C22" s="37">
        <v>6800</v>
      </c>
      <c r="D22" s="37">
        <v>7735.46</v>
      </c>
      <c r="E22" s="37">
        <v>935.46</v>
      </c>
      <c r="F22" s="32">
        <v>106976.15</v>
      </c>
      <c r="G22" s="32">
        <v>5630.3</v>
      </c>
      <c r="H22" s="38">
        <v>-1169.7</v>
      </c>
      <c r="I22" s="38">
        <f>H22+I21</f>
        <v>7505.69</v>
      </c>
    </row>
    <row r="23" spans="1:9">
      <c r="A23" s="36">
        <v>41562</v>
      </c>
      <c r="B23" s="33">
        <f>B22+1</f>
        <v>20</v>
      </c>
      <c r="C23" s="37">
        <v>6800</v>
      </c>
      <c r="D23" s="37">
        <v>8341</v>
      </c>
      <c r="E23" s="37">
        <v>1541</v>
      </c>
      <c r="F23" s="32">
        <f t="shared" ref="F23:F25" si="2">D23+F22</f>
        <v>115317.15</v>
      </c>
      <c r="G23" s="32">
        <v>5765.86</v>
      </c>
      <c r="H23" s="38">
        <f t="shared" ref="H23:H28" si="3">G23-C23</f>
        <v>-1034.14</v>
      </c>
      <c r="I23" s="38">
        <f>H23+I22</f>
        <v>6471.55</v>
      </c>
    </row>
    <row r="24" spans="1:9">
      <c r="A24" s="36">
        <v>41563</v>
      </c>
      <c r="B24" s="33">
        <f>B23+1</f>
        <v>21</v>
      </c>
      <c r="C24" s="37">
        <v>6800</v>
      </c>
      <c r="D24" s="37">
        <v>6142.37</v>
      </c>
      <c r="E24" s="37">
        <v>-657.63</v>
      </c>
      <c r="F24" s="32">
        <f>D24+F23</f>
        <v>121459.52</v>
      </c>
      <c r="G24" s="32">
        <v>5783.79</v>
      </c>
      <c r="H24" s="38">
        <f>G24-C24</f>
        <v>-1016.21</v>
      </c>
      <c r="I24" s="38">
        <f>H24+I23</f>
        <v>5455.34</v>
      </c>
    </row>
    <row r="25" spans="1:9">
      <c r="A25" s="36">
        <v>41564</v>
      </c>
      <c r="B25" s="33">
        <f>B24+1</f>
        <v>22</v>
      </c>
      <c r="C25" s="37">
        <v>5410</v>
      </c>
      <c r="D25" s="37">
        <v>7244.04</v>
      </c>
      <c r="E25" s="37">
        <v>1834.04</v>
      </c>
      <c r="F25" s="32">
        <f>D25+F24</f>
        <v>128703.56</v>
      </c>
      <c r="G25" s="32">
        <v>5850.16</v>
      </c>
      <c r="H25" s="38">
        <v>440.16</v>
      </c>
      <c r="I25" s="38">
        <f>H25+I24</f>
        <v>5895.5</v>
      </c>
    </row>
    <row r="26" spans="1:9">
      <c r="A26" s="36">
        <v>41565</v>
      </c>
      <c r="B26" s="33">
        <f>B25+1</f>
        <v>23</v>
      </c>
      <c r="C26" s="37">
        <v>5410</v>
      </c>
      <c r="D26" s="37">
        <v>7297.08</v>
      </c>
      <c r="E26" s="37">
        <v>1887.08</v>
      </c>
      <c r="F26" s="32">
        <f>F25+D26</f>
        <v>136000.64</v>
      </c>
      <c r="G26" s="32">
        <v>5913.07</v>
      </c>
      <c r="H26" s="38">
        <v>503.07</v>
      </c>
      <c r="I26" s="38">
        <f>H26+I25</f>
        <v>6398.57</v>
      </c>
    </row>
    <row r="27" spans="1:9">
      <c r="A27" s="36">
        <v>41566</v>
      </c>
      <c r="B27" s="33">
        <f>B26+1</f>
        <v>24</v>
      </c>
      <c r="C27" s="37">
        <v>3410</v>
      </c>
      <c r="D27" s="37">
        <v>4333.07</v>
      </c>
      <c r="E27" s="37">
        <v>923.07</v>
      </c>
      <c r="F27" s="32">
        <v>136923.71</v>
      </c>
      <c r="G27" s="32">
        <v>5705.15</v>
      </c>
      <c r="H27" s="38">
        <v>2295.15</v>
      </c>
      <c r="I27" s="38">
        <v>8693.72</v>
      </c>
    </row>
    <row r="28" spans="1:9">
      <c r="A28" s="36">
        <v>41567</v>
      </c>
      <c r="B28" s="33">
        <f>B27+1</f>
        <v>25</v>
      </c>
      <c r="C28" s="37">
        <v>3410</v>
      </c>
      <c r="D28" s="37">
        <v>5246.4</v>
      </c>
      <c r="E28" s="37">
        <f>D28-C28</f>
        <v>1836.4</v>
      </c>
      <c r="F28" s="32">
        <f>E28+F27</f>
        <v>138760.11</v>
      </c>
      <c r="G28" s="32">
        <f>F28/B28</f>
        <v>5550.4044</v>
      </c>
      <c r="H28" s="38">
        <f>G28-C28</f>
        <v>2140.4044</v>
      </c>
      <c r="I28" s="38">
        <f>H28+I27</f>
        <v>10834.1244</v>
      </c>
    </row>
    <row r="29" spans="1:9">
      <c r="A29" s="36">
        <v>41568</v>
      </c>
      <c r="B29" s="33">
        <f>B28+1</f>
        <v>26</v>
      </c>
      <c r="C29" s="37">
        <v>6210</v>
      </c>
      <c r="D29" s="37"/>
      <c r="E29" s="37"/>
      <c r="F29" s="32"/>
      <c r="G29" s="32"/>
      <c r="H29" s="38"/>
      <c r="I29" s="38"/>
    </row>
    <row r="30" spans="1:9">
      <c r="A30" s="36">
        <v>41569</v>
      </c>
      <c r="B30" s="33">
        <f>B29+1</f>
        <v>27</v>
      </c>
      <c r="C30" s="37">
        <v>6210</v>
      </c>
      <c r="D30" s="37"/>
      <c r="E30" s="37"/>
      <c r="F30" s="37"/>
      <c r="G30" s="37"/>
      <c r="H30" s="43"/>
      <c r="I30" s="38"/>
    </row>
    <row r="31" spans="1:9">
      <c r="A31" s="36">
        <v>41570</v>
      </c>
      <c r="B31" s="33">
        <f>B30+1</f>
        <v>28</v>
      </c>
      <c r="C31" s="37">
        <v>6210</v>
      </c>
      <c r="D31" s="37"/>
      <c r="E31" s="37"/>
      <c r="F31" s="37"/>
      <c r="G31" s="37"/>
      <c r="H31" s="43"/>
      <c r="I31" s="43"/>
    </row>
    <row r="32" spans="1:9">
      <c r="A32" s="36">
        <v>41571</v>
      </c>
      <c r="B32" s="33">
        <f>B31+1</f>
        <v>29</v>
      </c>
      <c r="C32" s="37">
        <v>6210</v>
      </c>
      <c r="D32" s="37"/>
      <c r="E32" s="37"/>
      <c r="F32" s="37"/>
      <c r="G32" s="37"/>
      <c r="H32" s="43"/>
      <c r="I32" s="43"/>
    </row>
    <row r="33" spans="1:9">
      <c r="A33" s="36">
        <v>41572</v>
      </c>
      <c r="B33" s="33">
        <f>B32+1</f>
        <v>30</v>
      </c>
      <c r="C33" s="37">
        <v>6210</v>
      </c>
      <c r="D33" s="37"/>
      <c r="E33" s="37"/>
      <c r="F33" s="37"/>
      <c r="G33" s="37"/>
      <c r="H33" s="43"/>
      <c r="I33" s="43"/>
    </row>
    <row r="34" spans="1:9">
      <c r="A34" s="36" t="s">
        <v>12</v>
      </c>
      <c r="B34" s="33"/>
      <c r="C34" s="32" t="s">
        <v>13</v>
      </c>
      <c r="D34" s="32" t="s">
        <v>13</v>
      </c>
      <c r="E34" s="32" t="s">
        <v>13</v>
      </c>
      <c r="F34" s="37"/>
      <c r="G34" s="37"/>
      <c r="H34" s="43"/>
      <c r="I34" s="43"/>
    </row>
    <row r="35" spans="1:9">
      <c r="A35" s="44"/>
      <c r="B35" s="45"/>
      <c r="C35" s="46"/>
      <c r="D35" s="46"/>
      <c r="E35" s="46"/>
      <c r="F35" s="47"/>
      <c r="G35" s="47"/>
      <c r="H35" s="48"/>
      <c r="I35" s="48"/>
    </row>
    <row r="36" spans="1:3">
      <c r="A36" t="s">
        <v>7</v>
      </c>
      <c r="C36" s="49" t="s">
        <v>14</v>
      </c>
    </row>
    <row r="37" spans="1:3">
      <c r="A37" s="50" t="s">
        <v>8</v>
      </c>
      <c r="C37" s="49" t="s">
        <v>15</v>
      </c>
    </row>
    <row r="38" spans="1:3">
      <c r="A38" s="50" t="s">
        <v>9</v>
      </c>
      <c r="C38" s="49" t="s">
        <v>16</v>
      </c>
    </row>
    <row r="39" spans="1:3">
      <c r="A39" s="50" t="s">
        <v>10</v>
      </c>
      <c r="C39" s="49" t="s">
        <v>17</v>
      </c>
    </row>
    <row r="40" spans="1:3">
      <c r="A40" s="50" t="s">
        <v>11</v>
      </c>
      <c r="C40" s="49" t="s">
        <v>18</v>
      </c>
    </row>
    <row r="43" ht="19.5" customHeight="1" spans="1:10">
      <c r="A43" s="51" t="s">
        <v>19</v>
      </c>
      <c r="B43" s="51"/>
      <c r="C43" s="51"/>
      <c r="D43" s="51"/>
      <c r="E43" s="51"/>
      <c r="F43" s="51"/>
      <c r="G43" s="51"/>
      <c r="H43" s="51"/>
      <c r="I43" s="51"/>
      <c r="J43" s="51"/>
    </row>
    <row r="44" ht="33.75" customHeight="1" spans="1:10">
      <c r="A44" s="51" t="s">
        <v>20</v>
      </c>
      <c r="B44" s="51"/>
      <c r="C44" s="51"/>
      <c r="D44" s="51"/>
      <c r="E44" s="51"/>
      <c r="F44" s="51"/>
      <c r="G44" s="51"/>
      <c r="H44" s="51"/>
      <c r="I44" s="51"/>
      <c r="J44" s="51"/>
    </row>
    <row r="45" ht="22.5" customHeight="1" spans="1:10">
      <c r="A45" s="51" t="s">
        <v>21</v>
      </c>
      <c r="B45" s="51"/>
      <c r="C45" s="51"/>
      <c r="D45" s="51"/>
      <c r="E45" s="51"/>
      <c r="F45" s="51"/>
      <c r="G45" s="51"/>
      <c r="H45" s="51"/>
      <c r="I45" s="51"/>
      <c r="J45" s="51"/>
    </row>
    <row r="46" ht="38.25" customHeight="1" spans="1:10">
      <c r="A46" s="51" t="s">
        <v>22</v>
      </c>
      <c r="B46" s="51"/>
      <c r="C46" s="51"/>
      <c r="D46" s="51"/>
      <c r="E46" s="51"/>
      <c r="F46" s="51"/>
      <c r="G46" s="51"/>
      <c r="H46" s="51"/>
      <c r="I46" s="51"/>
      <c r="J46" s="51"/>
    </row>
    <row r="47" ht="29.25" customHeight="1" spans="1:10">
      <c r="A47" s="51" t="s">
        <v>23</v>
      </c>
      <c r="B47" s="51"/>
      <c r="C47" s="51"/>
      <c r="D47" s="51"/>
      <c r="E47" s="51"/>
      <c r="F47" s="51"/>
      <c r="G47" s="51"/>
      <c r="H47" s="51"/>
      <c r="I47" s="51"/>
      <c r="J47" s="51"/>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18"/>
  <sheetViews>
    <sheetView tabSelected="1" workbookViewId="0">
      <selection activeCell="BT15" sqref="BT15"/>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7"/>
      <c r="O1" s="27"/>
      <c r="P1" s="27"/>
      <c r="Q1" s="27"/>
    </row>
    <row r="2" customHeight="1" spans="1:21">
      <c r="A2" s="4" t="s">
        <v>1</v>
      </c>
      <c r="B2" s="15" t="s">
        <v>25</v>
      </c>
      <c r="C2" s="15"/>
      <c r="D2" s="15"/>
      <c r="E2" s="15"/>
      <c r="F2" s="15" t="s">
        <v>26</v>
      </c>
      <c r="G2" s="15"/>
      <c r="H2" s="15"/>
      <c r="I2" s="15"/>
      <c r="J2" s="15" t="s">
        <v>27</v>
      </c>
      <c r="K2" s="15"/>
      <c r="L2" s="15"/>
      <c r="M2" s="15"/>
      <c r="N2" s="5" t="s">
        <v>28</v>
      </c>
      <c r="O2" s="5"/>
      <c r="P2" s="5"/>
      <c r="Q2" s="5"/>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7" t="s">
        <v>30</v>
      </c>
      <c r="O3" s="7" t="s">
        <v>31</v>
      </c>
      <c r="P3" s="7" t="s">
        <v>32</v>
      </c>
      <c r="Q3" s="8" t="s">
        <v>33</v>
      </c>
      <c r="R3" s="16" t="s">
        <v>30</v>
      </c>
      <c r="S3" s="16" t="s">
        <v>31</v>
      </c>
      <c r="T3" s="16" t="s">
        <v>32</v>
      </c>
      <c r="U3" s="17"/>
    </row>
    <row r="4" s="10" customFormat="1" customHeight="1" spans="1:16383">
      <c r="A4" s="18">
        <v>41558</v>
      </c>
      <c r="B4" s="7">
        <v>0</v>
      </c>
      <c r="C4" s="7">
        <v>0</v>
      </c>
      <c r="D4" s="7">
        <f>C4-B4</f>
        <v>0</v>
      </c>
      <c r="E4" s="8">
        <v>0</v>
      </c>
      <c r="F4" s="7">
        <v>0</v>
      </c>
      <c r="G4" s="7">
        <v>0</v>
      </c>
      <c r="H4" s="7">
        <f>G4-F4</f>
        <v>0</v>
      </c>
      <c r="I4" s="17">
        <v>0</v>
      </c>
      <c r="J4" s="7">
        <v>2267</v>
      </c>
      <c r="K4" s="7">
        <v>2598.8</v>
      </c>
      <c r="L4" s="7">
        <f>K4-J4</f>
        <v>331.8</v>
      </c>
      <c r="M4" s="8">
        <v>331.8</v>
      </c>
      <c r="N4" s="7">
        <v>2266</v>
      </c>
      <c r="O4" s="7">
        <v>2598.8</v>
      </c>
      <c r="P4" s="7">
        <f>O4-N4</f>
        <v>332.8</v>
      </c>
      <c r="Q4" s="8">
        <v>332.8</v>
      </c>
      <c r="R4" s="7">
        <v>2267</v>
      </c>
      <c r="S4" s="7">
        <v>2598.9</v>
      </c>
      <c r="T4" s="7">
        <f>S4-R4</f>
        <v>331.9</v>
      </c>
      <c r="U4" s="8">
        <v>331.9</v>
      </c>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c r="XFC4" s="13"/>
    </row>
    <row r="5" s="10" customFormat="1" customHeight="1" spans="1:16383">
      <c r="A5" s="18">
        <v>41559</v>
      </c>
      <c r="B5" s="7">
        <v>0</v>
      </c>
      <c r="C5" s="7">
        <v>0</v>
      </c>
      <c r="D5" s="7">
        <f t="shared" ref="D5:D11" si="0">C5-B5</f>
        <v>0</v>
      </c>
      <c r="E5" s="8">
        <f>D5+E4</f>
        <v>0</v>
      </c>
      <c r="F5" s="7">
        <v>1803</v>
      </c>
      <c r="G5" s="7">
        <v>1831.6</v>
      </c>
      <c r="H5" s="7">
        <f t="shared" ref="H5:H11" si="1">G5-F5</f>
        <v>28.5999999999999</v>
      </c>
      <c r="I5" s="17">
        <f>H5+I4</f>
        <v>28.5999999999999</v>
      </c>
      <c r="J5" s="7">
        <v>1803</v>
      </c>
      <c r="K5" s="7">
        <v>1831.6</v>
      </c>
      <c r="L5" s="7">
        <f t="shared" ref="L5:L11" si="2">K5-J5</f>
        <v>28.5999999999999</v>
      </c>
      <c r="M5" s="8">
        <f>L5+M4</f>
        <v>360.4</v>
      </c>
      <c r="N5" s="7">
        <v>1804</v>
      </c>
      <c r="O5" s="7">
        <v>1831.6</v>
      </c>
      <c r="P5" s="7">
        <f t="shared" ref="P5:P11" si="3">O5-N5</f>
        <v>27.5999999999999</v>
      </c>
      <c r="Q5" s="8">
        <f>P5+Q4</f>
        <v>360.4</v>
      </c>
      <c r="R5" s="7">
        <v>0</v>
      </c>
      <c r="S5" s="7">
        <v>0</v>
      </c>
      <c r="T5" s="7">
        <f t="shared" ref="T5:T11" si="4">S5-R5</f>
        <v>0</v>
      </c>
      <c r="U5" s="8">
        <f>T5+U4</f>
        <v>331.9</v>
      </c>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c r="XFC5" s="13"/>
    </row>
    <row r="6" s="10" customFormat="1" customHeight="1" spans="1:16383">
      <c r="A6" s="18">
        <v>41560</v>
      </c>
      <c r="B6" s="7">
        <v>1352.5</v>
      </c>
      <c r="C6" s="7">
        <v>1255</v>
      </c>
      <c r="D6" s="7">
        <f>C6-B6</f>
        <v>-97.5</v>
      </c>
      <c r="E6" s="8">
        <f>D6+E5</f>
        <v>-97.5</v>
      </c>
      <c r="F6" s="7">
        <v>0</v>
      </c>
      <c r="G6" s="7">
        <v>0</v>
      </c>
      <c r="H6" s="7">
        <f>G6-F6</f>
        <v>0</v>
      </c>
      <c r="I6" s="17">
        <f t="shared" ref="I6:I11" si="5">H6+I5</f>
        <v>28.5999999999999</v>
      </c>
      <c r="J6" s="7">
        <v>1352.5</v>
      </c>
      <c r="K6" s="7">
        <v>1254</v>
      </c>
      <c r="L6" s="7">
        <f>K6-J6</f>
        <v>-98.5</v>
      </c>
      <c r="M6" s="8">
        <f t="shared" ref="M6:M11" si="6">L6+M5</f>
        <v>261.9</v>
      </c>
      <c r="N6" s="7">
        <v>1352.5</v>
      </c>
      <c r="O6" s="7">
        <v>1254</v>
      </c>
      <c r="P6" s="7">
        <f>O6-N6</f>
        <v>-98.5</v>
      </c>
      <c r="Q6" s="8">
        <f t="shared" ref="Q6:Q11" si="7">P6+Q5</f>
        <v>261.9</v>
      </c>
      <c r="R6" s="7">
        <v>1352.5</v>
      </c>
      <c r="S6" s="7">
        <v>1254.85</v>
      </c>
      <c r="T6" s="7">
        <f>S6-R6</f>
        <v>-97.6500000000001</v>
      </c>
      <c r="U6" s="8">
        <f t="shared" ref="U6:U11" si="8">T6+U5</f>
        <v>234.25</v>
      </c>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c r="XEY6" s="13"/>
      <c r="XEZ6" s="13"/>
      <c r="XFA6" s="13"/>
      <c r="XFB6" s="13"/>
      <c r="XFC6" s="13"/>
    </row>
    <row r="7" customHeight="1" spans="1:21">
      <c r="A7" s="19">
        <v>41561</v>
      </c>
      <c r="B7" s="16">
        <v>1500</v>
      </c>
      <c r="C7" s="16">
        <v>1918.7</v>
      </c>
      <c r="D7" s="7">
        <f>C7-B7</f>
        <v>418.7</v>
      </c>
      <c r="E7" s="8">
        <f>D7+E6</f>
        <v>321.2</v>
      </c>
      <c r="F7" s="16">
        <v>1500</v>
      </c>
      <c r="G7" s="16">
        <v>1918.7</v>
      </c>
      <c r="H7" s="7">
        <f>G7-F7</f>
        <v>418.7</v>
      </c>
      <c r="I7" s="17">
        <f>H7+I6</f>
        <v>447.3</v>
      </c>
      <c r="J7" s="16">
        <v>1900</v>
      </c>
      <c r="K7" s="16">
        <v>1949</v>
      </c>
      <c r="L7" s="7">
        <f>K7-J7</f>
        <v>49</v>
      </c>
      <c r="M7" s="8">
        <f>L7+M6</f>
        <v>310.9</v>
      </c>
      <c r="N7" s="7">
        <v>1900</v>
      </c>
      <c r="O7" s="7">
        <v>1949</v>
      </c>
      <c r="P7" s="7">
        <f>O7-N7</f>
        <v>49</v>
      </c>
      <c r="Q7" s="8">
        <f>P7+Q6</f>
        <v>310.9</v>
      </c>
      <c r="R7" s="16">
        <v>0</v>
      </c>
      <c r="S7" s="16">
        <v>0</v>
      </c>
      <c r="T7" s="7">
        <f>S7-R7</f>
        <v>0</v>
      </c>
      <c r="U7" s="8">
        <f>T7+U6</f>
        <v>234.25</v>
      </c>
    </row>
    <row r="8" customHeight="1" spans="1:21">
      <c r="A8" s="19">
        <v>41562</v>
      </c>
      <c r="B8" s="16">
        <v>0</v>
      </c>
      <c r="C8" s="16">
        <v>0</v>
      </c>
      <c r="D8" s="7">
        <f>C8-B8</f>
        <v>0</v>
      </c>
      <c r="E8" s="8">
        <f>D8+E7</f>
        <v>321.2</v>
      </c>
      <c r="F8" s="16">
        <v>3800</v>
      </c>
      <c r="G8" s="16">
        <v>4582.9</v>
      </c>
      <c r="H8" s="7">
        <f>G8-F8</f>
        <v>782.9</v>
      </c>
      <c r="I8" s="17">
        <f>H8+I7</f>
        <v>1230.2</v>
      </c>
      <c r="J8" s="16">
        <v>1500</v>
      </c>
      <c r="K8" s="16">
        <v>1879.1</v>
      </c>
      <c r="L8" s="7">
        <f>K8-J8</f>
        <v>379.1</v>
      </c>
      <c r="M8" s="8">
        <f>L8+M7</f>
        <v>690</v>
      </c>
      <c r="N8" s="7">
        <v>1500</v>
      </c>
      <c r="O8" s="7">
        <v>1879</v>
      </c>
      <c r="P8" s="7">
        <f>O8-N8</f>
        <v>379</v>
      </c>
      <c r="Q8" s="8">
        <f>P8+Q7</f>
        <v>689.9</v>
      </c>
      <c r="R8" s="16">
        <v>0</v>
      </c>
      <c r="S8" s="16">
        <v>0</v>
      </c>
      <c r="T8" s="7">
        <f>S8-R8</f>
        <v>0</v>
      </c>
      <c r="U8" s="8">
        <f>T8+U7</f>
        <v>234.25</v>
      </c>
    </row>
    <row r="9" customHeight="1" spans="1:21">
      <c r="A9" s="19">
        <v>41563</v>
      </c>
      <c r="B9" s="16">
        <v>1500</v>
      </c>
      <c r="C9" s="16">
        <v>1518</v>
      </c>
      <c r="D9" s="7">
        <f>C9-B9</f>
        <v>18</v>
      </c>
      <c r="E9" s="8">
        <f>D9+E8</f>
        <v>339.2</v>
      </c>
      <c r="F9" s="16">
        <v>1500</v>
      </c>
      <c r="G9" s="16">
        <v>1518</v>
      </c>
      <c r="H9" s="7">
        <f>G9-F9</f>
        <v>18</v>
      </c>
      <c r="I9" s="17">
        <f>H9+I8</f>
        <v>1248.2</v>
      </c>
      <c r="J9" s="16">
        <v>0</v>
      </c>
      <c r="K9" s="16">
        <v>0</v>
      </c>
      <c r="L9" s="7">
        <f>K9-J9</f>
        <v>0</v>
      </c>
      <c r="M9" s="8">
        <f>L9+M8</f>
        <v>690</v>
      </c>
      <c r="N9" s="7">
        <v>1900</v>
      </c>
      <c r="O9" s="7">
        <v>1553.1</v>
      </c>
      <c r="P9" s="7">
        <f>O9-N9</f>
        <v>-346.9</v>
      </c>
      <c r="Q9" s="8">
        <f>P9+Q8</f>
        <v>343</v>
      </c>
      <c r="R9" s="16">
        <v>1900</v>
      </c>
      <c r="S9" s="16">
        <v>1553.2</v>
      </c>
      <c r="T9" s="7">
        <f>S9-R9</f>
        <v>-346.8</v>
      </c>
      <c r="U9" s="8">
        <f>T9+U8</f>
        <v>-112.55</v>
      </c>
    </row>
    <row r="10" customHeight="1" spans="1:21">
      <c r="A10" s="19">
        <v>41564</v>
      </c>
      <c r="B10" s="16">
        <v>1100</v>
      </c>
      <c r="C10" s="16">
        <v>1513.2</v>
      </c>
      <c r="D10" s="7">
        <f>C10-B10</f>
        <v>413.2</v>
      </c>
      <c r="E10" s="8">
        <f>D10+E9</f>
        <v>752.4</v>
      </c>
      <c r="F10" s="16">
        <v>1605</v>
      </c>
      <c r="G10" s="16">
        <v>2108.8</v>
      </c>
      <c r="H10" s="7">
        <f>G10-F10</f>
        <v>503.8</v>
      </c>
      <c r="I10" s="17">
        <f>H10+I9</f>
        <v>1752</v>
      </c>
      <c r="J10" s="16">
        <v>0</v>
      </c>
      <c r="K10" s="16">
        <v>0</v>
      </c>
      <c r="L10" s="7">
        <f>K10-J10</f>
        <v>0</v>
      </c>
      <c r="M10" s="8">
        <f>L10+M9</f>
        <v>690</v>
      </c>
      <c r="N10" s="7">
        <v>1100</v>
      </c>
      <c r="O10" s="7">
        <v>1513.1</v>
      </c>
      <c r="P10" s="7">
        <f>O10-N10</f>
        <v>413.1</v>
      </c>
      <c r="Q10" s="8">
        <f>P10+Q9</f>
        <v>756.1</v>
      </c>
      <c r="R10" s="16">
        <v>1605</v>
      </c>
      <c r="S10" s="16">
        <v>2108.9</v>
      </c>
      <c r="T10" s="7">
        <f>S10-R10</f>
        <v>503.9</v>
      </c>
      <c r="U10" s="8">
        <f>T10+U9</f>
        <v>391.35</v>
      </c>
    </row>
    <row r="11" customHeight="1" spans="1:21">
      <c r="A11" s="20">
        <v>41565</v>
      </c>
      <c r="B11" s="21">
        <v>1100</v>
      </c>
      <c r="C11" s="21">
        <v>1503.62</v>
      </c>
      <c r="D11" s="7">
        <f>C11-B11</f>
        <v>403.62</v>
      </c>
      <c r="E11" s="8">
        <f>D11+E10</f>
        <v>1156.02</v>
      </c>
      <c r="F11" s="21">
        <v>1605</v>
      </c>
      <c r="G11" s="21">
        <v>2144.92</v>
      </c>
      <c r="H11" s="7">
        <f>G11-F11</f>
        <v>539.92</v>
      </c>
      <c r="I11" s="17">
        <f>H11+I10</f>
        <v>2291.92</v>
      </c>
      <c r="J11" s="21">
        <v>0</v>
      </c>
      <c r="K11" s="21">
        <v>0</v>
      </c>
      <c r="L11" s="7">
        <f>K11-J11</f>
        <v>0</v>
      </c>
      <c r="M11" s="8">
        <f>L11+M10</f>
        <v>690</v>
      </c>
      <c r="N11" s="28">
        <v>1100</v>
      </c>
      <c r="O11" s="28">
        <v>1503.62</v>
      </c>
      <c r="P11" s="7">
        <f>O11-N11</f>
        <v>403.62</v>
      </c>
      <c r="Q11" s="8">
        <f>P11+Q10</f>
        <v>1159.72</v>
      </c>
      <c r="R11" s="21">
        <v>1605</v>
      </c>
      <c r="S11" s="21">
        <v>2144.92</v>
      </c>
      <c r="T11" s="7">
        <f>S11-R11</f>
        <v>539.92</v>
      </c>
      <c r="U11" s="8">
        <f>T11+U10</f>
        <v>931.27</v>
      </c>
    </row>
    <row r="12" customHeight="1" spans="1:21">
      <c r="A12" s="22" t="s">
        <v>34</v>
      </c>
      <c r="B12" s="23">
        <f>SUM(B4:B11)</f>
        <v>6552.5</v>
      </c>
      <c r="C12" s="23">
        <f>SUM(C4:C11)</f>
        <v>7708.52</v>
      </c>
      <c r="D12" s="23" t="s">
        <v>35</v>
      </c>
      <c r="E12" s="24"/>
      <c r="F12" s="25">
        <f>SUM(F4:F11)</f>
        <v>11813</v>
      </c>
      <c r="G12" s="25">
        <f>SUM(G4:G11)</f>
        <v>14104.92</v>
      </c>
      <c r="H12" s="25">
        <f>G12-F12</f>
        <v>2291.92</v>
      </c>
      <c r="I12" s="24"/>
      <c r="J12" s="25">
        <f>SUM(J4:J11)</f>
        <v>8822.5</v>
      </c>
      <c r="K12" s="25">
        <f>SUM(K4:K11)</f>
        <v>9512.5</v>
      </c>
      <c r="L12" s="25">
        <f>K12-J12</f>
        <v>690</v>
      </c>
      <c r="M12" s="24"/>
      <c r="N12" s="25">
        <f>SUM(N4:N11)</f>
        <v>12922.5</v>
      </c>
      <c r="O12" s="25">
        <f>SUM(O4:O11)</f>
        <v>14082.22</v>
      </c>
      <c r="P12" s="25">
        <f>O12-N12</f>
        <v>1159.72</v>
      </c>
      <c r="Q12" s="24"/>
      <c r="R12" s="25">
        <f>SUM(R4:R11)</f>
        <v>8729.5</v>
      </c>
      <c r="S12" s="25">
        <f>SUM(S4:S11)</f>
        <v>9660.77</v>
      </c>
      <c r="T12" s="25">
        <f>S12-R12</f>
        <v>931.27</v>
      </c>
      <c r="U12" s="25"/>
    </row>
    <row r="13" customHeight="1" spans="1:1">
      <c r="A13" s="26"/>
    </row>
    <row r="15" customHeight="1" spans="2:4">
      <c r="B15" s="26"/>
      <c r="C15" s="26" t="s">
        <v>36</v>
      </c>
      <c r="D15" s="26"/>
    </row>
    <row r="16" customHeight="1" spans="1:4">
      <c r="A16" s="26" t="s">
        <v>30</v>
      </c>
      <c r="B16" s="26"/>
      <c r="C16" s="26" t="s">
        <v>37</v>
      </c>
      <c r="D16" s="26"/>
    </row>
    <row r="17" customHeight="1" spans="1:4">
      <c r="A17" s="26" t="s">
        <v>32</v>
      </c>
      <c r="B17" s="26"/>
      <c r="C17" s="26" t="s">
        <v>38</v>
      </c>
      <c r="D17" s="26"/>
    </row>
    <row r="18" customHeight="1" spans="1:1">
      <c r="A18" s="26" t="s">
        <v>33</v>
      </c>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5.6"/>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39</v>
      </c>
    </row>
    <row r="5" spans="2:2">
      <c r="B5" s="1" t="s">
        <v>40</v>
      </c>
    </row>
    <row r="6" spans="1:2">
      <c r="A6" s="1" t="s">
        <v>41</v>
      </c>
      <c r="B6" s="1" t="s">
        <v>39</v>
      </c>
    </row>
    <row r="7" spans="2:2">
      <c r="B7" s="1" t="s">
        <v>40</v>
      </c>
    </row>
    <row r="8" spans="1:7">
      <c r="A8" s="1" t="s">
        <v>42</v>
      </c>
      <c r="B8" s="1" t="s">
        <v>39</v>
      </c>
      <c r="C8" s="1">
        <v>1300</v>
      </c>
      <c r="G8" s="1">
        <v>1300</v>
      </c>
    </row>
    <row r="9" spans="2:15">
      <c r="B9" s="1" t="s">
        <v>40</v>
      </c>
      <c r="K9" s="1">
        <v>1300</v>
      </c>
      <c r="O9" s="1">
        <v>1300</v>
      </c>
    </row>
    <row r="10" spans="1:2">
      <c r="A10" s="1" t="s">
        <v>43</v>
      </c>
      <c r="B10" s="1" t="s">
        <v>39</v>
      </c>
    </row>
    <row r="11" spans="2:2">
      <c r="B11" s="1" t="s">
        <v>40</v>
      </c>
    </row>
    <row r="12" spans="1:2">
      <c r="A12" s="1" t="s">
        <v>44</v>
      </c>
      <c r="B12" s="1" t="s">
        <v>39</v>
      </c>
    </row>
    <row r="13" spans="2:2">
      <c r="B13" s="1" t="s">
        <v>40</v>
      </c>
    </row>
    <row r="14" spans="1:2">
      <c r="A14" s="1" t="s">
        <v>45</v>
      </c>
      <c r="B14" s="1" t="s">
        <v>39</v>
      </c>
    </row>
    <row r="15" spans="2:2">
      <c r="B15" s="1" t="s">
        <v>40</v>
      </c>
    </row>
    <row r="16" spans="1:2">
      <c r="A16" s="1" t="s">
        <v>46</v>
      </c>
      <c r="B16" s="1" t="s">
        <v>39</v>
      </c>
    </row>
    <row r="17" spans="2:2">
      <c r="B17" s="1" t="s">
        <v>40</v>
      </c>
    </row>
    <row r="18" spans="1:2">
      <c r="A18" s="1" t="s">
        <v>47</v>
      </c>
      <c r="B18" s="1" t="s">
        <v>39</v>
      </c>
    </row>
    <row r="19" spans="2:2">
      <c r="B19" s="1" t="s">
        <v>40</v>
      </c>
    </row>
    <row r="20" spans="1:2">
      <c r="A20" s="1" t="s">
        <v>48</v>
      </c>
      <c r="B20" s="1" t="s">
        <v>39</v>
      </c>
    </row>
    <row r="21" spans="2:2">
      <c r="B21" s="1" t="s">
        <v>40</v>
      </c>
    </row>
    <row r="22" spans="1:2">
      <c r="A22" s="1" t="s">
        <v>49</v>
      </c>
      <c r="B22" s="1" t="s">
        <v>39</v>
      </c>
    </row>
    <row r="23" spans="2:2">
      <c r="B23" s="1" t="s">
        <v>40</v>
      </c>
    </row>
    <row r="24" spans="1:2">
      <c r="A24" s="1" t="s">
        <v>50</v>
      </c>
      <c r="B24" s="1" t="s">
        <v>39</v>
      </c>
    </row>
    <row r="25" spans="2:2">
      <c r="B25" s="1" t="s">
        <v>40</v>
      </c>
    </row>
    <row r="26" spans="1:2">
      <c r="A26" s="1" t="s">
        <v>51</v>
      </c>
      <c r="B26" s="1" t="s">
        <v>39</v>
      </c>
    </row>
    <row r="27" spans="2:2">
      <c r="B27" s="1" t="s">
        <v>40</v>
      </c>
    </row>
    <row r="28" spans="1:2">
      <c r="A28" s="1" t="s">
        <v>52</v>
      </c>
      <c r="B28" s="1" t="s">
        <v>39</v>
      </c>
    </row>
    <row r="29" spans="2:2">
      <c r="B29" s="1" t="s">
        <v>40</v>
      </c>
    </row>
    <row r="30" spans="1:2">
      <c r="A30" s="1" t="s">
        <v>53</v>
      </c>
      <c r="B30" s="1" t="s">
        <v>39</v>
      </c>
    </row>
    <row r="31" spans="2:2">
      <c r="B31" s="1" t="s">
        <v>40</v>
      </c>
    </row>
    <row r="32" spans="1:2">
      <c r="A32" s="1" t="s">
        <v>54</v>
      </c>
      <c r="B32" s="1" t="s">
        <v>39</v>
      </c>
    </row>
    <row r="33" spans="2:2">
      <c r="B33" s="1" t="s">
        <v>40</v>
      </c>
    </row>
    <row r="34" spans="1:2">
      <c r="A34" s="1" t="s">
        <v>55</v>
      </c>
      <c r="B34" s="1" t="s">
        <v>39</v>
      </c>
    </row>
    <row r="35" spans="2:2">
      <c r="B35" s="1" t="s">
        <v>40</v>
      </c>
    </row>
    <row r="36" spans="1:2">
      <c r="A36" s="1" t="s">
        <v>56</v>
      </c>
      <c r="B36" s="1" t="s">
        <v>39</v>
      </c>
    </row>
    <row r="37" spans="2:2">
      <c r="B37" s="1" t="s">
        <v>40</v>
      </c>
    </row>
    <row r="38" spans="1:2">
      <c r="A38" s="1" t="s">
        <v>57</v>
      </c>
      <c r="B38" s="1" t="s">
        <v>39</v>
      </c>
    </row>
    <row r="39" spans="2:2">
      <c r="B39" s="1" t="s">
        <v>40</v>
      </c>
    </row>
    <row r="40" spans="1:2">
      <c r="A40" s="1" t="s">
        <v>58</v>
      </c>
      <c r="B40" s="1" t="s">
        <v>39</v>
      </c>
    </row>
    <row r="41" spans="2:2">
      <c r="B41" s="1" t="s">
        <v>40</v>
      </c>
    </row>
    <row r="42" spans="1:2">
      <c r="A42" s="1" t="s">
        <v>59</v>
      </c>
      <c r="B42" s="1" t="s">
        <v>39</v>
      </c>
    </row>
    <row r="43" spans="2:2">
      <c r="B43" s="1" t="s">
        <v>40</v>
      </c>
    </row>
    <row r="44" spans="1:2">
      <c r="A44" s="1" t="s">
        <v>60</v>
      </c>
      <c r="B44" s="1" t="s">
        <v>39</v>
      </c>
    </row>
    <row r="45" spans="2:2">
      <c r="B45" s="1" t="s">
        <v>40</v>
      </c>
    </row>
    <row r="46" spans="1:2">
      <c r="A46" s="1" t="s">
        <v>61</v>
      </c>
      <c r="B46" s="1" t="s">
        <v>39</v>
      </c>
    </row>
    <row r="47" spans="2:2">
      <c r="B47" s="1" t="s">
        <v>40</v>
      </c>
    </row>
    <row r="48" spans="1:2">
      <c r="A48" s="1" t="s">
        <v>62</v>
      </c>
      <c r="B48" s="1" t="s">
        <v>39</v>
      </c>
    </row>
    <row r="49" spans="2:2">
      <c r="B49" s="1" t="s">
        <v>40</v>
      </c>
    </row>
    <row r="50" spans="1:2">
      <c r="A50" s="1" t="s">
        <v>63</v>
      </c>
      <c r="B50" s="1" t="s">
        <v>39</v>
      </c>
    </row>
    <row r="51" spans="2:2">
      <c r="B51" s="1" t="s">
        <v>40</v>
      </c>
    </row>
    <row r="52" spans="1:2">
      <c r="A52" s="1" t="s">
        <v>64</v>
      </c>
      <c r="B52" s="1" t="s">
        <v>39</v>
      </c>
    </row>
    <row r="53" spans="2:2">
      <c r="B53" s="1" t="s">
        <v>40</v>
      </c>
    </row>
    <row r="54" spans="1:2">
      <c r="A54" s="1" t="s">
        <v>65</v>
      </c>
      <c r="B54" s="1" t="s">
        <v>39</v>
      </c>
    </row>
    <row r="55" spans="2:2">
      <c r="B55" s="1" t="s">
        <v>40</v>
      </c>
    </row>
    <row r="56" spans="1:2">
      <c r="A56" s="1" t="s">
        <v>66</v>
      </c>
      <c r="B56" s="1" t="s">
        <v>39</v>
      </c>
    </row>
    <row r="57" spans="2:2">
      <c r="B57" s="1" t="s">
        <v>40</v>
      </c>
    </row>
    <row r="58" spans="1:2">
      <c r="A58" s="1" t="s">
        <v>67</v>
      </c>
      <c r="B58" s="1" t="s">
        <v>39</v>
      </c>
    </row>
    <row r="59" spans="2:2">
      <c r="B59" s="1" t="s">
        <v>40</v>
      </c>
    </row>
    <row r="60" spans="1:2">
      <c r="A60" s="1" t="s">
        <v>68</v>
      </c>
      <c r="B60" s="1" t="s">
        <v>39</v>
      </c>
    </row>
    <row r="61" spans="2:2">
      <c r="B61" s="1" t="s">
        <v>40</v>
      </c>
    </row>
    <row r="62" spans="1:2">
      <c r="A62" s="1" t="s">
        <v>69</v>
      </c>
      <c r="B62" s="1" t="s">
        <v>39</v>
      </c>
    </row>
    <row r="63" spans="2:2">
      <c r="B63" s="1" t="s">
        <v>40</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2013-10-21T20:14:44Z</dcterms:created>
  <dcterms:modified xsi:type="dcterms:W3CDTF">2013-10-21T20:24:11Z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