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75" windowWidth="16605" windowHeight="9120" activeTab="1"/>
  </bookViews>
  <sheets>
    <sheet name="Sheet1" sheetId="1" r:id="rId1"/>
    <sheet name="Sheet2" sheetId="2" r:id="rId2"/>
    <sheet name="Sheet3" sheetId="3" r:id="rId3"/>
  </sheets>
  <calcPr calcId="114210"/>
</workbook>
</file>

<file path=xl/calcChain.xml><?xml version="1.0" encoding="utf-8"?>
<calcChain xmlns="http://schemas.openxmlformats.org/spreadsheetml/2006/main">
  <c r="M29" i="2"/>
  <c r="I29"/>
  <c r="E29"/>
  <c r="M28"/>
  <c r="I28"/>
  <c r="E28"/>
  <c r="M26"/>
  <c r="I26"/>
  <c r="E26"/>
  <c r="M25"/>
  <c r="I25"/>
  <c r="E25"/>
  <c r="M24"/>
  <c r="I24"/>
  <c r="E24"/>
  <c r="E23"/>
  <c r="D23"/>
  <c r="L7"/>
  <c r="L8"/>
  <c r="L9"/>
  <c r="L10"/>
  <c r="L11"/>
  <c r="L12"/>
  <c r="L13"/>
  <c r="L14"/>
  <c r="L15"/>
  <c r="L16"/>
  <c r="L17"/>
  <c r="L18"/>
  <c r="L6"/>
  <c r="M6"/>
  <c r="M7"/>
  <c r="M8"/>
  <c r="M9"/>
  <c r="M10"/>
  <c r="M11"/>
  <c r="M12"/>
  <c r="M13"/>
  <c r="M14"/>
  <c r="M15"/>
  <c r="M16"/>
  <c r="M17"/>
  <c r="M18"/>
  <c r="M5"/>
  <c r="E6"/>
  <c r="E7"/>
  <c r="E8"/>
  <c r="E9"/>
  <c r="E10"/>
  <c r="E11"/>
  <c r="E12"/>
  <c r="E13"/>
  <c r="E14"/>
  <c r="E15"/>
  <c r="E16"/>
  <c r="E17"/>
  <c r="E18"/>
  <c r="E5"/>
  <c r="Q18"/>
  <c r="Q17"/>
  <c r="Q16"/>
  <c r="Q15"/>
  <c r="Q14"/>
  <c r="Q13"/>
  <c r="Q12"/>
  <c r="Q11"/>
  <c r="Q10"/>
  <c r="Q9"/>
  <c r="Q8"/>
  <c r="Q7"/>
  <c r="Q6"/>
  <c r="Q5"/>
  <c r="P4"/>
  <c r="P19"/>
  <c r="O19"/>
  <c r="N19"/>
  <c r="P18"/>
  <c r="P17"/>
  <c r="P16"/>
  <c r="P15"/>
  <c r="P14"/>
  <c r="P13"/>
  <c r="P12"/>
  <c r="P11"/>
  <c r="P10"/>
  <c r="P9"/>
  <c r="P8"/>
  <c r="P7"/>
  <c r="P6"/>
  <c r="P5"/>
  <c r="K19"/>
  <c r="J19"/>
  <c r="M4"/>
  <c r="L4"/>
  <c r="I18"/>
  <c r="I17"/>
  <c r="I16"/>
  <c r="I15"/>
  <c r="I14"/>
  <c r="I13"/>
  <c r="I12"/>
  <c r="I11"/>
  <c r="I10"/>
  <c r="I9"/>
  <c r="I8"/>
  <c r="I7"/>
  <c r="I6"/>
  <c r="I5"/>
  <c r="H19"/>
  <c r="G19"/>
  <c r="F19"/>
  <c r="H18"/>
  <c r="H17"/>
  <c r="H16"/>
  <c r="H15"/>
  <c r="H14"/>
  <c r="H13"/>
  <c r="H12"/>
  <c r="H11"/>
  <c r="H10"/>
  <c r="H9"/>
  <c r="H8"/>
  <c r="H7"/>
  <c r="H6"/>
  <c r="H5"/>
  <c r="H4"/>
  <c r="D19"/>
  <c r="C19"/>
  <c r="B19"/>
  <c r="D18"/>
  <c r="D17"/>
  <c r="D16"/>
  <c r="D15"/>
  <c r="D14"/>
  <c r="D13"/>
  <c r="D12"/>
  <c r="D11"/>
  <c r="D10"/>
  <c r="D9"/>
  <c r="D8"/>
  <c r="D7"/>
  <c r="D6"/>
  <c r="D5"/>
  <c r="D4"/>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<sst xmlns="http://schemas.openxmlformats.org/spreadsheetml/2006/main" count="62" uniqueCount="45">
  <si>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</si>
  <si>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</si>
  <si>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</si>
  <si>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</si>
  <si>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</si>
  <si>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</si>
  <si>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</si>
  <si>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</si>
  <si>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</si>
  <si>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</si>
  <si>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</si>
  <si>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</si>
  <si>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</si>
  <si>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</si>
  <si>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</si>
  <si>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</si>
  <si>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</si>
  <si>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</si>
  <si>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</si>
  <si>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</si>
  <si>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</si>
  <si>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</si>
  <si>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</si>
  <si>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</si>
  <si>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</si>
  <si>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</si>
  <si>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</si>
  <si>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</si>
  <si>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</si>
  <si>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</si>
  <si>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</si>
  <si>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</si>
  <si>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</si>
  <si>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</si>
  <si>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</si>
  <si>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</si>
  <si>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</si>
  <si>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</si>
  <si>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t>合计</t>
    <phoneticPr fontId="1" type="noConversion"/>
  </si>
  <si>
    <r>
      <t xml:space="preserve">    新乐中街 </t>
    </r>
    <r>
      <rPr>
        <b/>
        <sz val="12"/>
        <rFont val="宋体"/>
        <charset val="134"/>
      </rPr>
      <t>店员工日销跟踪报表</t>
    </r>
    <phoneticPr fontId="1" type="noConversion"/>
  </si>
  <si>
    <t>林梅</t>
    <phoneticPr fontId="1" type="noConversion"/>
  </si>
  <si>
    <t>任远芳</t>
    <phoneticPr fontId="1" type="noConversion"/>
  </si>
  <si>
    <t>张建</t>
    <phoneticPr fontId="1" type="noConversion"/>
  </si>
  <si>
    <t>龙泽燕</t>
    <phoneticPr fontId="1" type="noConversion"/>
  </si>
  <si>
    <t>合计</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</si>
</sst>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3"/>
  <sheetViews>
    <sheetView topLeftCell="A13" workbookViewId="0">
      <selection activeCell="I30" sqref="I30"/>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27" t="s">
        <v>35</v>
      </c>
      <c r="B1" s="28"/>
      <c r="C1" s="28"/>
      <c r="D1" s="28"/>
      <c r="E1" s="28"/>
      <c r="F1" s="28"/>
      <c r="G1" s="28"/>
      <c r="H1" s="28"/>
      <c r="I1" s="28"/>
    </row>
    <row r="2" spans="1:9">
      <c r="A2" s="29" t="s">
        <v>4</v>
      </c>
      <c r="B2" s="30" t="s">
        <v>5</v>
      </c>
      <c r="C2" s="29" t="s">
        <v>2</v>
      </c>
      <c r="D2" s="29"/>
      <c r="E2" s="29"/>
      <c r="F2" s="29" t="s">
        <v>3</v>
      </c>
      <c r="G2" s="29"/>
      <c r="H2" s="29"/>
      <c r="I2" s="29"/>
    </row>
    <row r="3" spans="1:9" s="7" customFormat="1" ht="28.5" customHeight="1">
      <c r="A3" s="29"/>
      <c r="B3" s="30"/>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26" t="s">
        <v>29</v>
      </c>
      <c r="B39" s="26"/>
      <c r="C39" s="26"/>
      <c r="D39" s="26"/>
      <c r="E39" s="26"/>
      <c r="F39" s="26"/>
      <c r="G39" s="26"/>
      <c r="H39" s="26"/>
      <c r="I39" s="26"/>
      <c r="J39" s="26"/>
    </row>
    <row r="40" spans="1:10" ht="33.75" customHeight="1">
      <c r="A40" s="26" t="s">
        <v>30</v>
      </c>
      <c r="B40" s="26"/>
      <c r="C40" s="26"/>
      <c r="D40" s="26"/>
      <c r="E40" s="26"/>
      <c r="F40" s="26"/>
      <c r="G40" s="26"/>
      <c r="H40" s="26"/>
      <c r="I40" s="26"/>
      <c r="J40" s="26"/>
    </row>
    <row r="41" spans="1:10" ht="22.5" customHeight="1">
      <c r="A41" s="26" t="s">
        <v>31</v>
      </c>
      <c r="B41" s="26"/>
      <c r="C41" s="26"/>
      <c r="D41" s="26"/>
      <c r="E41" s="26"/>
      <c r="F41" s="26"/>
      <c r="G41" s="26"/>
      <c r="H41" s="26"/>
      <c r="I41" s="26"/>
      <c r="J41" s="26"/>
    </row>
    <row r="42" spans="1:10" ht="38.25" customHeight="1">
      <c r="A42" s="26" t="s">
        <v>32</v>
      </c>
      <c r="B42" s="26"/>
      <c r="C42" s="26"/>
      <c r="D42" s="26"/>
      <c r="E42" s="26"/>
      <c r="F42" s="26"/>
      <c r="G42" s="26"/>
      <c r="H42" s="26"/>
      <c r="I42" s="26"/>
      <c r="J42" s="26"/>
    </row>
    <row r="43" spans="1:10" ht="29.25" customHeight="1">
      <c r="A43" s="26" t="s">
        <v>33</v>
      </c>
      <c r="B43" s="26"/>
      <c r="C43" s="26"/>
      <c r="D43" s="26"/>
      <c r="E43" s="26"/>
      <c r="F43" s="26"/>
      <c r="G43" s="26"/>
      <c r="H43" s="26"/>
      <c r="I43" s="26"/>
      <c r="J43" s="26"/>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R41"/>
  <sheetViews>
    <sheetView tabSelected="1" topLeftCell="A13" workbookViewId="0">
      <selection activeCell="M30" sqref="M30"/>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9.125" style="15" customWidth="1"/>
    <col min="17" max="17" width="8.875" style="19" customWidth="1"/>
    <col min="18" max="18" width="9.625" style="15" customWidth="1"/>
    <col min="19" max="16384" width="9" style="15"/>
  </cols>
  <sheetData>
    <row r="1" spans="1:18" ht="19.5" customHeight="1">
      <c r="A1" s="27" t="s">
        <v>39</v>
      </c>
      <c r="B1" s="28"/>
      <c r="C1" s="28"/>
      <c r="D1" s="28"/>
      <c r="E1" s="28"/>
      <c r="F1" s="28"/>
      <c r="G1" s="28"/>
      <c r="H1" s="28"/>
      <c r="I1" s="28"/>
      <c r="J1" s="28"/>
      <c r="K1" s="28"/>
      <c r="L1" s="28"/>
      <c r="M1" s="28"/>
      <c r="N1" s="28"/>
      <c r="O1" s="28"/>
      <c r="P1" s="28"/>
      <c r="Q1" s="28"/>
    </row>
    <row r="2" spans="1:18" ht="15" customHeight="1">
      <c r="A2" s="31" t="s">
        <v>21</v>
      </c>
      <c r="B2" s="33" t="s">
        <v>40</v>
      </c>
      <c r="C2" s="33"/>
      <c r="D2" s="33"/>
      <c r="E2" s="33"/>
      <c r="F2" s="33" t="s">
        <v>41</v>
      </c>
      <c r="G2" s="33"/>
      <c r="H2" s="33"/>
      <c r="I2" s="33"/>
      <c r="J2" s="33" t="s">
        <v>42</v>
      </c>
      <c r="K2" s="33"/>
      <c r="L2" s="33"/>
      <c r="M2" s="33"/>
      <c r="N2" s="33" t="s">
        <v>43</v>
      </c>
      <c r="O2" s="33"/>
      <c r="P2" s="33"/>
      <c r="Q2" s="33"/>
      <c r="R2" s="15" t="s">
        <v>22</v>
      </c>
    </row>
    <row r="3" spans="1:18" ht="15" customHeight="1">
      <c r="A3" s="32"/>
      <c r="B3" s="14" t="s">
        <v>23</v>
      </c>
      <c r="C3" s="14" t="s">
        <v>24</v>
      </c>
      <c r="D3" s="14" t="s">
        <v>25</v>
      </c>
      <c r="E3" s="18" t="s">
        <v>37</v>
      </c>
      <c r="F3" s="14" t="s">
        <v>23</v>
      </c>
      <c r="G3" s="14" t="s">
        <v>24</v>
      </c>
      <c r="H3" s="14" t="s">
        <v>25</v>
      </c>
      <c r="I3" s="18" t="s">
        <v>36</v>
      </c>
      <c r="J3" s="14" t="s">
        <v>23</v>
      </c>
      <c r="K3" s="14" t="s">
        <v>24</v>
      </c>
      <c r="L3" s="14" t="s">
        <v>25</v>
      </c>
      <c r="M3" s="18" t="s">
        <v>37</v>
      </c>
      <c r="N3" s="14" t="s">
        <v>23</v>
      </c>
      <c r="O3" s="14" t="s">
        <v>24</v>
      </c>
      <c r="P3" s="14" t="s">
        <v>25</v>
      </c>
      <c r="Q3" s="18" t="s">
        <v>37</v>
      </c>
    </row>
    <row r="4" spans="1:18" ht="15" customHeight="1">
      <c r="A4" s="16">
        <v>41543</v>
      </c>
      <c r="B4" s="14">
        <v>1000</v>
      </c>
      <c r="C4" s="14">
        <v>1307.1400000000001</v>
      </c>
      <c r="D4" s="14">
        <f t="shared" ref="D4:D19" si="0">C4-B4</f>
        <v>307.1400000000001</v>
      </c>
      <c r="E4" s="18">
        <v>307.14</v>
      </c>
      <c r="F4" s="14">
        <v>1000</v>
      </c>
      <c r="G4" s="14">
        <v>1307.1400000000001</v>
      </c>
      <c r="H4" s="14">
        <f t="shared" ref="H4:H19" si="1">G4-F4</f>
        <v>307.1400000000001</v>
      </c>
      <c r="I4" s="18">
        <v>307.14</v>
      </c>
      <c r="J4" s="14">
        <v>1000</v>
      </c>
      <c r="K4" s="14">
        <v>598.45000000000005</v>
      </c>
      <c r="L4" s="14">
        <f>K4-J4</f>
        <v>-401.54999999999995</v>
      </c>
      <c r="M4" s="18">
        <f>K4-J4</f>
        <v>-401.54999999999995</v>
      </c>
      <c r="N4" s="14">
        <v>1000</v>
      </c>
      <c r="O4" s="14">
        <v>598.45000000000005</v>
      </c>
      <c r="P4" s="14">
        <f t="shared" ref="P4:P19" si="2">O4-N4</f>
        <v>-401.54999999999995</v>
      </c>
      <c r="Q4" s="18">
        <v>-401.55</v>
      </c>
    </row>
    <row r="5" spans="1:18" ht="15" customHeight="1">
      <c r="A5" s="16">
        <v>41544</v>
      </c>
      <c r="B5" s="14">
        <v>1000</v>
      </c>
      <c r="C5" s="14">
        <v>1050.8130000000001</v>
      </c>
      <c r="D5" s="14">
        <f t="shared" si="0"/>
        <v>50.813000000000102</v>
      </c>
      <c r="E5" s="18">
        <f>D5+E4</f>
        <v>357.95300000000009</v>
      </c>
      <c r="F5" s="14">
        <v>1000</v>
      </c>
      <c r="G5" s="14">
        <v>1050.8130000000001</v>
      </c>
      <c r="H5" s="14">
        <f t="shared" si="1"/>
        <v>50.813000000000102</v>
      </c>
      <c r="I5" s="18">
        <f>I4+H5</f>
        <v>357.95300000000009</v>
      </c>
      <c r="J5" s="14">
        <v>0</v>
      </c>
      <c r="K5" s="14">
        <v>0</v>
      </c>
      <c r="L5" s="14">
        <v>0</v>
      </c>
      <c r="M5" s="18">
        <f>M4+L5</f>
        <v>-401.54999999999995</v>
      </c>
      <c r="N5" s="14">
        <v>1000</v>
      </c>
      <c r="O5" s="14">
        <v>1050.8130000000001</v>
      </c>
      <c r="P5" s="14">
        <f t="shared" si="2"/>
        <v>50.813000000000102</v>
      </c>
      <c r="Q5" s="18">
        <f t="shared" ref="Q5:Q18" si="3">P5+Q4</f>
        <v>-350.73699999999991</v>
      </c>
    </row>
    <row r="6" spans="1:18" ht="15" customHeight="1">
      <c r="A6" s="16">
        <v>41545</v>
      </c>
      <c r="B6" s="14">
        <v>1000</v>
      </c>
      <c r="C6" s="14">
        <v>1470.25</v>
      </c>
      <c r="D6" s="14">
        <f t="shared" si="0"/>
        <v>470.25</v>
      </c>
      <c r="E6" s="18">
        <f t="shared" ref="E6:E18" si="4">D6+E5</f>
        <v>828.20300000000009</v>
      </c>
      <c r="F6" s="14">
        <v>1000</v>
      </c>
      <c r="G6" s="14">
        <v>2386.165</v>
      </c>
      <c r="H6" s="14">
        <f t="shared" si="1"/>
        <v>1386.165</v>
      </c>
      <c r="I6" s="18">
        <f t="shared" ref="I6:I17" si="5">H6+I5</f>
        <v>1744.1179999999999</v>
      </c>
      <c r="J6" s="14">
        <v>1000</v>
      </c>
      <c r="K6" s="14">
        <v>1470.25</v>
      </c>
      <c r="L6" s="14">
        <f>K6-J6</f>
        <v>470.25</v>
      </c>
      <c r="M6" s="18">
        <f t="shared" ref="M6:M18" si="6">M5+L6</f>
        <v>68.700000000000045</v>
      </c>
      <c r="N6" s="14">
        <v>1000</v>
      </c>
      <c r="O6" s="14">
        <v>2386.165</v>
      </c>
      <c r="P6" s="14">
        <f t="shared" si="2"/>
        <v>1386.165</v>
      </c>
      <c r="Q6" s="18">
        <f t="shared" si="3"/>
        <v>1035.4280000000001</v>
      </c>
    </row>
    <row r="7" spans="1:18" ht="15" customHeight="1">
      <c r="A7" s="16">
        <v>41546</v>
      </c>
      <c r="B7" s="14">
        <v>1000</v>
      </c>
      <c r="C7" s="14">
        <v>1387.2650000000001</v>
      </c>
      <c r="D7" s="14">
        <f t="shared" si="0"/>
        <v>387.2650000000001</v>
      </c>
      <c r="E7" s="18">
        <f t="shared" si="4"/>
        <v>1215.4680000000003</v>
      </c>
      <c r="F7" s="14">
        <v>1000</v>
      </c>
      <c r="G7" s="14">
        <v>687.125</v>
      </c>
      <c r="H7" s="14">
        <f t="shared" si="1"/>
        <v>-312.875</v>
      </c>
      <c r="I7" s="18">
        <f t="shared" si="5"/>
        <v>1431.2429999999999</v>
      </c>
      <c r="J7" s="14">
        <v>1000</v>
      </c>
      <c r="K7" s="14">
        <v>1387.2650000000001</v>
      </c>
      <c r="L7" s="14">
        <f t="shared" ref="L7:L18" si="7">K7-J7</f>
        <v>387.2650000000001</v>
      </c>
      <c r="M7" s="18">
        <f t="shared" si="6"/>
        <v>455.96500000000015</v>
      </c>
      <c r="N7" s="14">
        <v>1000</v>
      </c>
      <c r="O7" s="14">
        <v>687.125</v>
      </c>
      <c r="P7" s="14">
        <f t="shared" si="2"/>
        <v>-312.875</v>
      </c>
      <c r="Q7" s="18">
        <f t="shared" si="3"/>
        <v>722.55300000000011</v>
      </c>
    </row>
    <row r="8" spans="1:18" ht="15" customHeight="1">
      <c r="A8" s="16">
        <v>41547</v>
      </c>
      <c r="B8" s="14">
        <v>1000</v>
      </c>
      <c r="C8" s="14">
        <v>1636.89</v>
      </c>
      <c r="D8" s="14">
        <f t="shared" si="0"/>
        <v>636.8900000000001</v>
      </c>
      <c r="E8" s="18">
        <f t="shared" si="4"/>
        <v>1852.3580000000004</v>
      </c>
      <c r="F8" s="14">
        <v>1000</v>
      </c>
      <c r="G8" s="14">
        <v>2308.44</v>
      </c>
      <c r="H8" s="14">
        <f t="shared" si="1"/>
        <v>1308.44</v>
      </c>
      <c r="I8" s="18">
        <f t="shared" si="5"/>
        <v>2739.683</v>
      </c>
      <c r="J8" s="14">
        <v>1000</v>
      </c>
      <c r="K8" s="14">
        <v>1636.89</v>
      </c>
      <c r="L8" s="14">
        <f t="shared" si="7"/>
        <v>636.8900000000001</v>
      </c>
      <c r="M8" s="18">
        <f t="shared" si="6"/>
        <v>1092.8550000000002</v>
      </c>
      <c r="N8" s="14">
        <v>1000</v>
      </c>
      <c r="O8" s="14">
        <v>2308.44</v>
      </c>
      <c r="P8" s="14">
        <f t="shared" si="2"/>
        <v>1308.44</v>
      </c>
      <c r="Q8" s="18">
        <f t="shared" si="3"/>
        <v>2030.9930000000002</v>
      </c>
    </row>
    <row r="9" spans="1:18" ht="15" customHeight="1">
      <c r="A9" s="16">
        <v>41548</v>
      </c>
      <c r="B9" s="14">
        <v>1000</v>
      </c>
      <c r="C9" s="14">
        <v>1424.26</v>
      </c>
      <c r="D9" s="14">
        <f t="shared" si="0"/>
        <v>424.26</v>
      </c>
      <c r="E9" s="18">
        <f t="shared" si="4"/>
        <v>2276.6180000000004</v>
      </c>
      <c r="F9" s="14">
        <v>1000</v>
      </c>
      <c r="G9" s="14">
        <v>1424.26</v>
      </c>
      <c r="H9" s="14">
        <f t="shared" si="1"/>
        <v>424.26</v>
      </c>
      <c r="I9" s="18">
        <f t="shared" si="5"/>
        <v>3163.9430000000002</v>
      </c>
      <c r="J9" s="14">
        <v>1000</v>
      </c>
      <c r="K9" s="14">
        <v>1341.09</v>
      </c>
      <c r="L9" s="14">
        <f t="shared" si="7"/>
        <v>341.08999999999992</v>
      </c>
      <c r="M9" s="18">
        <f t="shared" si="6"/>
        <v>1433.9450000000002</v>
      </c>
      <c r="N9" s="14">
        <v>1000</v>
      </c>
      <c r="O9" s="14">
        <v>1341.09</v>
      </c>
      <c r="P9" s="14">
        <f t="shared" si="2"/>
        <v>341.08999999999992</v>
      </c>
      <c r="Q9" s="18">
        <f t="shared" si="3"/>
        <v>2372.0830000000001</v>
      </c>
    </row>
    <row r="10" spans="1:18" ht="15" customHeight="1">
      <c r="A10" s="16">
        <v>41549</v>
      </c>
      <c r="B10" s="14">
        <v>1000</v>
      </c>
      <c r="C10" s="14">
        <v>714.39</v>
      </c>
      <c r="D10" s="14">
        <f t="shared" si="0"/>
        <v>-285.61</v>
      </c>
      <c r="E10" s="18">
        <f t="shared" si="4"/>
        <v>1991.0080000000003</v>
      </c>
      <c r="F10" s="14">
        <v>1000</v>
      </c>
      <c r="G10" s="14">
        <v>714.39</v>
      </c>
      <c r="H10" s="14">
        <f t="shared" si="1"/>
        <v>-285.61</v>
      </c>
      <c r="I10" s="18">
        <f t="shared" si="5"/>
        <v>2878.3330000000001</v>
      </c>
      <c r="J10" s="14">
        <v>1000</v>
      </c>
      <c r="K10" s="14">
        <v>1437.325</v>
      </c>
      <c r="L10" s="14">
        <f t="shared" si="7"/>
        <v>437.32500000000005</v>
      </c>
      <c r="M10" s="18">
        <f t="shared" si="6"/>
        <v>1871.2700000000002</v>
      </c>
      <c r="N10" s="14">
        <v>1000</v>
      </c>
      <c r="O10" s="14">
        <v>1437.325</v>
      </c>
      <c r="P10" s="14">
        <f t="shared" si="2"/>
        <v>437.32500000000005</v>
      </c>
      <c r="Q10" s="18">
        <f t="shared" si="3"/>
        <v>2809.4080000000004</v>
      </c>
    </row>
    <row r="11" spans="1:18" ht="15" customHeight="1">
      <c r="A11" s="16">
        <v>41550</v>
      </c>
      <c r="B11" s="14">
        <v>1000</v>
      </c>
      <c r="C11" s="14">
        <v>1200.925</v>
      </c>
      <c r="D11" s="14">
        <f t="shared" si="0"/>
        <v>200.92499999999995</v>
      </c>
      <c r="E11" s="18">
        <f t="shared" si="4"/>
        <v>2191.933</v>
      </c>
      <c r="F11" s="14">
        <v>1000</v>
      </c>
      <c r="G11" s="14">
        <v>1200.925</v>
      </c>
      <c r="H11" s="14">
        <f t="shared" si="1"/>
        <v>200.92499999999995</v>
      </c>
      <c r="I11" s="18">
        <f t="shared" si="5"/>
        <v>3079.2579999999998</v>
      </c>
      <c r="J11" s="14">
        <v>1000</v>
      </c>
      <c r="K11" s="14">
        <v>1200.925</v>
      </c>
      <c r="L11" s="14">
        <f t="shared" si="7"/>
        <v>200.92499999999995</v>
      </c>
      <c r="M11" s="18">
        <f t="shared" si="6"/>
        <v>2072.1950000000002</v>
      </c>
      <c r="N11" s="14">
        <v>1000</v>
      </c>
      <c r="O11" s="14">
        <v>1200.95</v>
      </c>
      <c r="P11" s="14">
        <f t="shared" si="2"/>
        <v>200.95000000000005</v>
      </c>
      <c r="Q11" s="18">
        <f t="shared" si="3"/>
        <v>3010.3580000000002</v>
      </c>
    </row>
    <row r="12" spans="1:18" ht="15" customHeight="1">
      <c r="A12" s="16">
        <v>41551</v>
      </c>
      <c r="B12" s="14">
        <v>1000</v>
      </c>
      <c r="C12" s="14">
        <v>1094.5250000000001</v>
      </c>
      <c r="D12" s="14">
        <f t="shared" si="0"/>
        <v>94.525000000000091</v>
      </c>
      <c r="E12" s="18">
        <f t="shared" si="4"/>
        <v>2286.4580000000001</v>
      </c>
      <c r="F12" s="14">
        <v>1000</v>
      </c>
      <c r="G12" s="14">
        <v>1094.5250000000001</v>
      </c>
      <c r="H12" s="14">
        <f t="shared" si="1"/>
        <v>94.525000000000091</v>
      </c>
      <c r="I12" s="18">
        <f t="shared" si="5"/>
        <v>3173.7829999999999</v>
      </c>
      <c r="J12" s="14">
        <v>1000</v>
      </c>
      <c r="K12" s="14">
        <v>1094.5250000000001</v>
      </c>
      <c r="L12" s="14">
        <f t="shared" si="7"/>
        <v>94.525000000000091</v>
      </c>
      <c r="M12" s="18">
        <f t="shared" si="6"/>
        <v>2166.7200000000003</v>
      </c>
      <c r="N12" s="14">
        <v>1000</v>
      </c>
      <c r="O12" s="14">
        <v>1094.5250000000001</v>
      </c>
      <c r="P12" s="14">
        <f t="shared" si="2"/>
        <v>94.525000000000091</v>
      </c>
      <c r="Q12" s="18">
        <f t="shared" si="3"/>
        <v>3104.8830000000003</v>
      </c>
    </row>
    <row r="13" spans="1:18" ht="15" customHeight="1">
      <c r="A13" s="16">
        <v>41552</v>
      </c>
      <c r="B13" s="14">
        <v>1000</v>
      </c>
      <c r="C13" s="14">
        <v>931.5</v>
      </c>
      <c r="D13" s="14">
        <f t="shared" si="0"/>
        <v>-68.5</v>
      </c>
      <c r="E13" s="18">
        <f t="shared" si="4"/>
        <v>2217.9580000000001</v>
      </c>
      <c r="F13" s="14">
        <v>1000</v>
      </c>
      <c r="G13" s="14">
        <v>931.5</v>
      </c>
      <c r="H13" s="14">
        <f t="shared" si="1"/>
        <v>-68.5</v>
      </c>
      <c r="I13" s="18">
        <f t="shared" si="5"/>
        <v>3105.2829999999999</v>
      </c>
      <c r="J13" s="14">
        <v>1000</v>
      </c>
      <c r="K13" s="14">
        <v>931.5</v>
      </c>
      <c r="L13" s="14">
        <f t="shared" si="7"/>
        <v>-68.5</v>
      </c>
      <c r="M13" s="18">
        <f t="shared" si="6"/>
        <v>2098.2200000000003</v>
      </c>
      <c r="N13" s="14">
        <v>1000</v>
      </c>
      <c r="O13" s="14">
        <v>931.5</v>
      </c>
      <c r="P13" s="14">
        <f t="shared" si="2"/>
        <v>-68.5</v>
      </c>
      <c r="Q13" s="18">
        <f t="shared" si="3"/>
        <v>3036.3830000000003</v>
      </c>
    </row>
    <row r="14" spans="1:18" ht="15" customHeight="1">
      <c r="A14" s="16">
        <v>41553</v>
      </c>
      <c r="B14" s="14">
        <v>1000</v>
      </c>
      <c r="C14" s="14">
        <v>881</v>
      </c>
      <c r="D14" s="14">
        <f t="shared" si="0"/>
        <v>-119</v>
      </c>
      <c r="E14" s="18">
        <f t="shared" si="4"/>
        <v>2098.9580000000001</v>
      </c>
      <c r="F14" s="14">
        <v>1000</v>
      </c>
      <c r="G14" s="14">
        <v>881</v>
      </c>
      <c r="H14" s="14">
        <f t="shared" si="1"/>
        <v>-119</v>
      </c>
      <c r="I14" s="18">
        <f t="shared" si="5"/>
        <v>2986.2829999999999</v>
      </c>
      <c r="J14" s="14">
        <v>1000</v>
      </c>
      <c r="K14" s="14">
        <v>880</v>
      </c>
      <c r="L14" s="14">
        <f t="shared" si="7"/>
        <v>-120</v>
      </c>
      <c r="M14" s="18">
        <f t="shared" si="6"/>
        <v>1978.2200000000003</v>
      </c>
      <c r="N14" s="14">
        <v>1000</v>
      </c>
      <c r="O14" s="14">
        <v>880</v>
      </c>
      <c r="P14" s="14">
        <f t="shared" si="2"/>
        <v>-120</v>
      </c>
      <c r="Q14" s="18">
        <f t="shared" si="3"/>
        <v>2916.3830000000003</v>
      </c>
    </row>
    <row r="15" spans="1:18" ht="15" customHeight="1">
      <c r="A15" s="16">
        <v>41554</v>
      </c>
      <c r="B15" s="14">
        <v>1000</v>
      </c>
      <c r="C15" s="14">
        <v>1016.492</v>
      </c>
      <c r="D15" s="14">
        <f t="shared" si="0"/>
        <v>16.491999999999962</v>
      </c>
      <c r="E15" s="18">
        <f t="shared" si="4"/>
        <v>2115.4499999999998</v>
      </c>
      <c r="F15" s="14">
        <v>1000</v>
      </c>
      <c r="G15" s="14">
        <v>1016.492</v>
      </c>
      <c r="H15" s="14">
        <f t="shared" si="1"/>
        <v>16.491999999999962</v>
      </c>
      <c r="I15" s="18">
        <f t="shared" si="5"/>
        <v>3002.7749999999996</v>
      </c>
      <c r="J15" s="14">
        <v>1000</v>
      </c>
      <c r="K15" s="14">
        <v>1016.492</v>
      </c>
      <c r="L15" s="14">
        <f t="shared" si="7"/>
        <v>16.491999999999962</v>
      </c>
      <c r="M15" s="18">
        <f t="shared" si="6"/>
        <v>1994.7120000000002</v>
      </c>
      <c r="N15" s="14">
        <v>1000</v>
      </c>
      <c r="O15" s="14">
        <v>1016.492</v>
      </c>
      <c r="P15" s="14">
        <f t="shared" si="2"/>
        <v>16.491999999999962</v>
      </c>
      <c r="Q15" s="18">
        <f t="shared" si="3"/>
        <v>2932.875</v>
      </c>
    </row>
    <row r="16" spans="1:18" ht="15" customHeight="1">
      <c r="A16" s="16">
        <v>41555</v>
      </c>
      <c r="B16" s="14">
        <v>1000</v>
      </c>
      <c r="C16" s="14">
        <v>1507.027</v>
      </c>
      <c r="D16" s="14">
        <f t="shared" si="0"/>
        <v>507.02700000000004</v>
      </c>
      <c r="E16" s="18">
        <f t="shared" si="4"/>
        <v>2622.4769999999999</v>
      </c>
      <c r="F16" s="14">
        <v>1000</v>
      </c>
      <c r="G16" s="14">
        <v>1507.027</v>
      </c>
      <c r="H16" s="14">
        <f t="shared" si="1"/>
        <v>507.02700000000004</v>
      </c>
      <c r="I16" s="18">
        <f t="shared" si="5"/>
        <v>3509.8019999999997</v>
      </c>
      <c r="J16" s="14">
        <v>1000</v>
      </c>
      <c r="K16" s="14">
        <v>1507.027</v>
      </c>
      <c r="L16" s="14">
        <f t="shared" si="7"/>
        <v>507.02700000000004</v>
      </c>
      <c r="M16" s="18">
        <f t="shared" si="6"/>
        <v>2501.7390000000005</v>
      </c>
      <c r="N16" s="14">
        <v>1000</v>
      </c>
      <c r="O16" s="14">
        <v>1507.027</v>
      </c>
      <c r="P16" s="14">
        <f t="shared" si="2"/>
        <v>507.02700000000004</v>
      </c>
      <c r="Q16" s="18">
        <f t="shared" si="3"/>
        <v>3439.902</v>
      </c>
    </row>
    <row r="17" spans="1:17" ht="15" customHeight="1">
      <c r="A17" s="16">
        <v>41556</v>
      </c>
      <c r="B17" s="14">
        <v>1000</v>
      </c>
      <c r="C17" s="14">
        <v>1050.97</v>
      </c>
      <c r="D17" s="14">
        <f t="shared" si="0"/>
        <v>50.970000000000027</v>
      </c>
      <c r="E17" s="18">
        <f t="shared" si="4"/>
        <v>2673.4470000000001</v>
      </c>
      <c r="F17" s="14">
        <v>1000</v>
      </c>
      <c r="G17" s="14">
        <v>1050.97</v>
      </c>
      <c r="H17" s="14">
        <f t="shared" si="1"/>
        <v>50.970000000000027</v>
      </c>
      <c r="I17" s="18">
        <f t="shared" si="5"/>
        <v>3560.7719999999999</v>
      </c>
      <c r="J17" s="14">
        <v>1000</v>
      </c>
      <c r="K17" s="14">
        <v>1050.97</v>
      </c>
      <c r="L17" s="14">
        <f t="shared" si="7"/>
        <v>50.970000000000027</v>
      </c>
      <c r="M17" s="18">
        <f t="shared" si="6"/>
        <v>2552.7090000000007</v>
      </c>
      <c r="N17" s="14">
        <v>1000</v>
      </c>
      <c r="O17" s="14">
        <v>1050.97</v>
      </c>
      <c r="P17" s="14">
        <f t="shared" si="2"/>
        <v>50.970000000000027</v>
      </c>
      <c r="Q17" s="18">
        <f t="shared" si="3"/>
        <v>3490.8720000000003</v>
      </c>
    </row>
    <row r="18" spans="1:17" ht="15" customHeight="1">
      <c r="A18" s="16">
        <v>41557</v>
      </c>
      <c r="B18" s="14">
        <v>1000</v>
      </c>
      <c r="C18" s="14">
        <v>1054.7650000000001</v>
      </c>
      <c r="D18" s="14">
        <f t="shared" si="0"/>
        <v>54.7650000000001</v>
      </c>
      <c r="E18" s="18">
        <f t="shared" si="4"/>
        <v>2728.2120000000004</v>
      </c>
      <c r="F18" s="14">
        <v>1000</v>
      </c>
      <c r="G18" s="14">
        <v>1054.7650000000001</v>
      </c>
      <c r="H18" s="14">
        <f t="shared" si="1"/>
        <v>54.7650000000001</v>
      </c>
      <c r="I18" s="18">
        <f>I17+H18</f>
        <v>3615.5370000000003</v>
      </c>
      <c r="J18" s="14">
        <v>1000</v>
      </c>
      <c r="K18" s="14">
        <v>1054.7650000000001</v>
      </c>
      <c r="L18" s="14">
        <f t="shared" si="7"/>
        <v>54.7650000000001</v>
      </c>
      <c r="M18" s="18">
        <f t="shared" si="6"/>
        <v>2607.4740000000011</v>
      </c>
      <c r="N18" s="14">
        <v>1000</v>
      </c>
      <c r="O18" s="14">
        <v>1054.7650000000001</v>
      </c>
      <c r="P18" s="14">
        <f t="shared" si="2"/>
        <v>54.7650000000001</v>
      </c>
      <c r="Q18" s="18">
        <f t="shared" si="3"/>
        <v>3545.6370000000006</v>
      </c>
    </row>
    <row r="19" spans="1:17" ht="15" customHeight="1">
      <c r="A19" s="16" t="s">
        <v>44</v>
      </c>
      <c r="B19" s="14">
        <f>SUM(B4:B18)</f>
        <v>15000</v>
      </c>
      <c r="C19" s="14">
        <f>SUM(C4:C18)</f>
        <v>17728.212</v>
      </c>
      <c r="D19" s="14">
        <f t="shared" si="0"/>
        <v>2728.2119999999995</v>
      </c>
      <c r="E19" s="18"/>
      <c r="F19" s="14">
        <f>SUM(F4:F18)</f>
        <v>15000</v>
      </c>
      <c r="G19" s="14">
        <f>SUM(G4:G18)</f>
        <v>18615.537</v>
      </c>
      <c r="H19" s="14">
        <f t="shared" si="1"/>
        <v>3615.5370000000003</v>
      </c>
      <c r="I19" s="18"/>
      <c r="J19" s="14">
        <f>SUM(J4:J18)</f>
        <v>14000</v>
      </c>
      <c r="K19" s="14">
        <f>SUM(K4:K18)</f>
        <v>16607.473999999998</v>
      </c>
      <c r="L19" s="14"/>
      <c r="M19" s="18"/>
      <c r="N19" s="14">
        <f>SUM(N4:N18)</f>
        <v>15000</v>
      </c>
      <c r="O19" s="14">
        <f>SUM(O4:O18)</f>
        <v>18545.637000000002</v>
      </c>
      <c r="P19" s="14">
        <f t="shared" si="2"/>
        <v>3545.6370000000024</v>
      </c>
      <c r="Q19" s="18"/>
    </row>
    <row r="20" spans="1:17" ht="15" customHeight="1">
      <c r="A20" s="16">
        <v>41558</v>
      </c>
      <c r="B20" s="14">
        <v>1000</v>
      </c>
      <c r="C20" s="14">
        <v>500</v>
      </c>
      <c r="D20" s="14">
        <v>-500</v>
      </c>
      <c r="E20" s="18">
        <v>2228.12</v>
      </c>
      <c r="F20" s="14">
        <v>1000</v>
      </c>
      <c r="G20" s="14">
        <v>500</v>
      </c>
      <c r="H20" s="14">
        <v>-500</v>
      </c>
      <c r="I20" s="18">
        <v>3115.5</v>
      </c>
      <c r="J20" s="14">
        <v>1000</v>
      </c>
      <c r="K20" s="14">
        <v>2281.5</v>
      </c>
      <c r="L20" s="14">
        <v>1281.5</v>
      </c>
      <c r="M20" s="18">
        <v>4888.97</v>
      </c>
      <c r="N20" s="14">
        <v>1000</v>
      </c>
      <c r="O20" s="14">
        <v>2281.5</v>
      </c>
      <c r="P20" s="14">
        <v>1281.5</v>
      </c>
      <c r="Q20" s="18">
        <v>5827.1</v>
      </c>
    </row>
    <row r="21" spans="1:17" ht="15" customHeight="1">
      <c r="A21" s="16">
        <v>41559</v>
      </c>
      <c r="B21" s="14">
        <v>1000</v>
      </c>
      <c r="C21" s="14">
        <v>1932.7</v>
      </c>
      <c r="D21" s="14">
        <v>932.7</v>
      </c>
      <c r="E21" s="18">
        <v>3160.82</v>
      </c>
      <c r="F21" s="14">
        <v>1000</v>
      </c>
      <c r="G21" s="14">
        <v>1932.7</v>
      </c>
      <c r="H21" s="14">
        <v>932.7</v>
      </c>
      <c r="I21" s="18">
        <v>4048.2</v>
      </c>
      <c r="J21" s="14">
        <v>1000</v>
      </c>
      <c r="K21" s="14">
        <v>845.46</v>
      </c>
      <c r="L21" s="14">
        <v>154.54</v>
      </c>
      <c r="M21" s="18">
        <v>4734.43</v>
      </c>
      <c r="N21" s="14">
        <v>1000</v>
      </c>
      <c r="O21" s="14">
        <v>845.46</v>
      </c>
      <c r="P21" s="14">
        <v>154.54</v>
      </c>
      <c r="Q21" s="18">
        <v>5672.56</v>
      </c>
    </row>
    <row r="22" spans="1:17" ht="15" customHeight="1">
      <c r="A22" s="16">
        <v>41560</v>
      </c>
      <c r="B22" s="14">
        <v>1000</v>
      </c>
      <c r="C22" s="14">
        <v>1695.97</v>
      </c>
      <c r="D22" s="14">
        <v>695.97</v>
      </c>
      <c r="E22" s="18">
        <v>3856.79</v>
      </c>
      <c r="F22" s="14">
        <v>1000</v>
      </c>
      <c r="G22" s="14">
        <v>1659.97</v>
      </c>
      <c r="H22" s="14">
        <v>659.97</v>
      </c>
      <c r="I22" s="18">
        <v>4708.17</v>
      </c>
      <c r="J22" s="14">
        <v>1000</v>
      </c>
      <c r="K22" s="14">
        <v>1603.25</v>
      </c>
      <c r="L22" s="14">
        <v>603.25</v>
      </c>
      <c r="M22" s="18">
        <v>5337.68</v>
      </c>
      <c r="N22" s="14">
        <v>1000</v>
      </c>
      <c r="O22" s="14">
        <v>1603.25</v>
      </c>
      <c r="P22" s="14">
        <v>603.25</v>
      </c>
      <c r="Q22" s="18">
        <v>6275.81</v>
      </c>
    </row>
    <row r="23" spans="1:17" ht="15" customHeight="1">
      <c r="A23" s="16">
        <v>41561</v>
      </c>
      <c r="B23" s="14">
        <v>1000</v>
      </c>
      <c r="C23" s="14">
        <v>1024.75</v>
      </c>
      <c r="D23" s="14">
        <f>C23-B23</f>
        <v>24.75</v>
      </c>
      <c r="E23" s="18">
        <f>E22+D23</f>
        <v>3881.54</v>
      </c>
      <c r="F23" s="18">
        <v>1000</v>
      </c>
      <c r="G23" s="14">
        <v>1024.75</v>
      </c>
      <c r="H23" s="14">
        <v>24.75</v>
      </c>
      <c r="I23" s="18">
        <v>4732.92</v>
      </c>
      <c r="J23" s="14">
        <v>1000</v>
      </c>
      <c r="K23" s="14">
        <v>1024.75</v>
      </c>
      <c r="L23" s="14">
        <v>24.75</v>
      </c>
      <c r="M23" s="18">
        <v>5362.43</v>
      </c>
      <c r="N23" s="14">
        <v>1000</v>
      </c>
      <c r="O23" s="14">
        <v>1024.75</v>
      </c>
      <c r="P23" s="14">
        <v>24.75</v>
      </c>
      <c r="Q23" s="18">
        <v>6300.56</v>
      </c>
    </row>
    <row r="24" spans="1:17" ht="15" customHeight="1">
      <c r="A24" s="16">
        <v>41562</v>
      </c>
      <c r="B24" s="14">
        <v>1000</v>
      </c>
      <c r="C24" s="14">
        <v>2300</v>
      </c>
      <c r="D24" s="14">
        <v>1300</v>
      </c>
      <c r="E24" s="18">
        <f>E23+D24</f>
        <v>5181.54</v>
      </c>
      <c r="F24" s="14">
        <v>1000</v>
      </c>
      <c r="G24" s="14">
        <v>2100</v>
      </c>
      <c r="H24" s="14">
        <v>1100</v>
      </c>
      <c r="I24" s="18">
        <f>I23+H24</f>
        <v>5832.92</v>
      </c>
      <c r="J24" s="14">
        <v>1000</v>
      </c>
      <c r="K24" s="14">
        <v>2615</v>
      </c>
      <c r="L24" s="14">
        <v>1615</v>
      </c>
      <c r="M24" s="18">
        <f>M23+L24</f>
        <v>6977.43</v>
      </c>
      <c r="N24" s="14"/>
      <c r="O24" s="14"/>
      <c r="P24" s="14"/>
      <c r="Q24" s="18"/>
    </row>
    <row r="25" spans="1:17" ht="15" customHeight="1">
      <c r="A25" s="16">
        <v>41563</v>
      </c>
      <c r="B25" s="14">
        <v>1000</v>
      </c>
      <c r="C25" s="14">
        <v>1800</v>
      </c>
      <c r="D25" s="14">
        <v>800</v>
      </c>
      <c r="E25" s="18">
        <f>E24+D25</f>
        <v>5981.54</v>
      </c>
      <c r="F25" s="14">
        <v>1000</v>
      </c>
      <c r="G25" s="14">
        <v>1750</v>
      </c>
      <c r="H25" s="14">
        <v>750</v>
      </c>
      <c r="I25" s="18">
        <f>I24+H25</f>
        <v>6582.92</v>
      </c>
      <c r="J25" s="14">
        <v>1000</v>
      </c>
      <c r="K25" s="14">
        <v>1057.5</v>
      </c>
      <c r="L25" s="14">
        <v>57.5</v>
      </c>
      <c r="M25" s="18">
        <f>M24+L25</f>
        <v>7034.93</v>
      </c>
      <c r="N25" s="14"/>
      <c r="O25" s="14"/>
      <c r="P25" s="14"/>
      <c r="Q25" s="18"/>
    </row>
    <row r="26" spans="1:17" ht="15" customHeight="1">
      <c r="A26" s="16">
        <v>41564</v>
      </c>
      <c r="B26" s="14">
        <v>1000</v>
      </c>
      <c r="C26" s="14">
        <v>970</v>
      </c>
      <c r="D26" s="14">
        <v>30</v>
      </c>
      <c r="E26" s="18">
        <f>E25+D26</f>
        <v>6011.54</v>
      </c>
      <c r="F26" s="14">
        <v>1000</v>
      </c>
      <c r="G26" s="14">
        <v>960</v>
      </c>
      <c r="H26" s="14">
        <v>40</v>
      </c>
      <c r="I26" s="18">
        <f>I25+H26</f>
        <v>6622.92</v>
      </c>
      <c r="J26" s="14">
        <v>1000</v>
      </c>
      <c r="K26" s="14">
        <v>964.8</v>
      </c>
      <c r="L26" s="14">
        <v>35.200000000000003</v>
      </c>
      <c r="M26" s="18">
        <f>M25+L26</f>
        <v>7070.13</v>
      </c>
      <c r="N26" s="14"/>
      <c r="O26" s="14"/>
      <c r="P26" s="14"/>
      <c r="Q26" s="18"/>
    </row>
    <row r="27" spans="1:17" ht="15" customHeight="1">
      <c r="A27" s="16">
        <v>41565</v>
      </c>
      <c r="B27" s="14">
        <v>1000</v>
      </c>
      <c r="C27" s="14">
        <v>1200</v>
      </c>
      <c r="D27" s="14">
        <v>200</v>
      </c>
      <c r="E27" s="18">
        <v>6211.54</v>
      </c>
      <c r="F27" s="14">
        <v>1000</v>
      </c>
      <c r="G27" s="14">
        <v>1500</v>
      </c>
      <c r="H27" s="14">
        <v>500</v>
      </c>
      <c r="I27" s="18">
        <v>7122.92</v>
      </c>
      <c r="J27" s="14">
        <v>1000</v>
      </c>
      <c r="K27" s="14">
        <v>2300</v>
      </c>
      <c r="L27" s="14">
        <v>1300</v>
      </c>
      <c r="M27" s="18">
        <v>8370.1299999999992</v>
      </c>
      <c r="N27" s="14"/>
      <c r="O27" s="14"/>
      <c r="P27" s="14"/>
      <c r="Q27" s="18"/>
    </row>
    <row r="28" spans="1:17" ht="15" customHeight="1">
      <c r="A28" s="16">
        <v>41566</v>
      </c>
      <c r="B28" s="14">
        <v>1000</v>
      </c>
      <c r="C28" s="14">
        <v>1600</v>
      </c>
      <c r="D28" s="14">
        <v>600</v>
      </c>
      <c r="E28" s="18">
        <f>E27+D28</f>
        <v>6811.54</v>
      </c>
      <c r="F28" s="14">
        <v>1000</v>
      </c>
      <c r="G28" s="14">
        <v>1500</v>
      </c>
      <c r="H28" s="14">
        <v>500</v>
      </c>
      <c r="I28" s="18">
        <f>I27+H28</f>
        <v>7622.92</v>
      </c>
      <c r="J28" s="14">
        <v>1000</v>
      </c>
      <c r="K28" s="14">
        <v>1382.69</v>
      </c>
      <c r="L28" s="14">
        <v>382.69</v>
      </c>
      <c r="M28" s="18">
        <f>M27+L28</f>
        <v>8752.82</v>
      </c>
      <c r="N28" s="14"/>
      <c r="O28" s="14"/>
      <c r="P28" s="14"/>
      <c r="Q28" s="18"/>
    </row>
    <row r="29" spans="1:17" ht="15" customHeight="1">
      <c r="A29" s="16">
        <v>41567</v>
      </c>
      <c r="B29" s="14">
        <v>1000</v>
      </c>
      <c r="C29" s="14">
        <v>2600</v>
      </c>
      <c r="D29" s="14">
        <v>1600</v>
      </c>
      <c r="E29" s="18">
        <f>E28+D29</f>
        <v>8411.5400000000009</v>
      </c>
      <c r="F29" s="14">
        <v>1000</v>
      </c>
      <c r="G29" s="14">
        <v>2650</v>
      </c>
      <c r="H29" s="14">
        <v>1650</v>
      </c>
      <c r="I29" s="18">
        <f>I28+H29</f>
        <v>9272.92</v>
      </c>
      <c r="J29" s="14">
        <v>1000</v>
      </c>
      <c r="K29" s="14">
        <v>2237.4</v>
      </c>
      <c r="L29" s="14">
        <v>1237.4000000000001</v>
      </c>
      <c r="M29" s="18">
        <f>M28+L29</f>
        <v>9990.2199999999993</v>
      </c>
      <c r="N29" s="14"/>
      <c r="O29" s="14"/>
      <c r="P29" s="14"/>
      <c r="Q29" s="18"/>
    </row>
    <row r="30" spans="1:17" ht="17.45" customHeight="1">
      <c r="A30" s="16">
        <v>41568</v>
      </c>
      <c r="B30" s="14"/>
      <c r="C30" s="14"/>
      <c r="D30" s="14"/>
      <c r="E30" s="18"/>
      <c r="F30" s="14"/>
      <c r="G30" s="14"/>
      <c r="H30" s="14"/>
      <c r="I30" s="18"/>
      <c r="J30" s="14"/>
      <c r="K30" s="14"/>
      <c r="L30" s="14"/>
      <c r="M30" s="18"/>
      <c r="N30" s="14"/>
      <c r="O30" s="14"/>
      <c r="P30" s="14"/>
      <c r="Q30" s="18"/>
    </row>
    <row r="31" spans="1:17" ht="15" customHeight="1">
      <c r="A31" s="16">
        <v>41569</v>
      </c>
      <c r="B31" s="14"/>
      <c r="C31" s="14"/>
      <c r="D31" s="14"/>
      <c r="E31" s="18"/>
      <c r="F31" s="14"/>
      <c r="G31" s="14"/>
      <c r="H31" s="14"/>
      <c r="I31" s="18"/>
      <c r="J31" s="14"/>
      <c r="K31" s="14"/>
      <c r="L31" s="14"/>
      <c r="M31" s="18"/>
      <c r="N31" s="14"/>
      <c r="O31" s="14"/>
      <c r="P31" s="14"/>
      <c r="Q31" s="18"/>
    </row>
    <row r="32" spans="1:17" ht="15" customHeight="1">
      <c r="A32" s="16">
        <v>41570</v>
      </c>
      <c r="B32" s="14"/>
      <c r="C32" s="14"/>
      <c r="D32" s="14"/>
      <c r="E32" s="18"/>
      <c r="F32" s="14"/>
      <c r="G32" s="14"/>
      <c r="H32" s="14"/>
      <c r="I32" s="18"/>
      <c r="J32" s="14"/>
      <c r="K32" s="14"/>
      <c r="L32" s="14"/>
      <c r="M32" s="18"/>
      <c r="N32" s="14"/>
      <c r="O32" s="14"/>
      <c r="P32" s="14"/>
      <c r="Q32" s="18"/>
    </row>
    <row r="33" spans="1:17" ht="15" customHeight="1">
      <c r="A33" s="16">
        <v>41571</v>
      </c>
      <c r="B33" s="14"/>
      <c r="C33" s="14"/>
      <c r="D33" s="14"/>
      <c r="E33" s="18"/>
      <c r="F33" s="14"/>
      <c r="G33" s="14"/>
      <c r="H33" s="14"/>
      <c r="I33" s="18"/>
      <c r="J33" s="14"/>
      <c r="K33" s="14"/>
      <c r="L33" s="14"/>
      <c r="M33" s="18"/>
      <c r="N33" s="14"/>
      <c r="O33" s="14"/>
      <c r="P33" s="14"/>
      <c r="Q33" s="18"/>
    </row>
    <row r="34" spans="1:17" ht="15" customHeight="1">
      <c r="A34" s="16">
        <v>41572</v>
      </c>
      <c r="B34" s="14"/>
      <c r="C34" s="14"/>
      <c r="D34" s="14"/>
      <c r="E34" s="18"/>
      <c r="F34" s="14"/>
      <c r="G34" s="14"/>
      <c r="H34" s="14"/>
      <c r="I34" s="18"/>
      <c r="J34" s="14"/>
      <c r="K34" s="14"/>
      <c r="L34" s="14"/>
      <c r="M34" s="18"/>
      <c r="N34" s="14"/>
      <c r="O34" s="14"/>
      <c r="P34" s="14"/>
      <c r="Q34" s="18"/>
    </row>
    <row r="35" spans="1:17" ht="15" customHeight="1">
      <c r="A35" s="25" t="s">
        <v>38</v>
      </c>
      <c r="B35" s="14"/>
      <c r="C35" s="14"/>
      <c r="D35" s="14"/>
      <c r="E35" s="18"/>
      <c r="F35" s="14"/>
      <c r="G35" s="14"/>
      <c r="H35" s="14"/>
      <c r="I35" s="18"/>
      <c r="J35" s="14"/>
      <c r="K35" s="14"/>
      <c r="L35" s="14"/>
      <c r="M35" s="18"/>
      <c r="N35" s="14"/>
      <c r="O35" s="14"/>
      <c r="P35" s="14"/>
      <c r="Q35" s="18"/>
    </row>
    <row r="36" spans="1:17" ht="15" customHeight="1">
      <c r="A36" s="17"/>
      <c r="B36" s="17"/>
      <c r="C36" s="17"/>
      <c r="D36" s="17"/>
    </row>
    <row r="39" spans="1:17" ht="15" customHeight="1">
      <c r="A39" s="17" t="s">
        <v>23</v>
      </c>
      <c r="B39" s="17"/>
      <c r="C39" s="17" t="s">
        <v>34</v>
      </c>
      <c r="D39" s="17"/>
    </row>
    <row r="40" spans="1:17" ht="15" customHeight="1">
      <c r="A40" s="17" t="s">
        <v>25</v>
      </c>
      <c r="B40" s="17"/>
      <c r="C40" s="17" t="s">
        <v>27</v>
      </c>
      <c r="D40" s="17"/>
    </row>
    <row r="41" spans="1:17" ht="15" customHeight="1">
      <c r="A41" s="17" t="s">
        <v>26</v>
      </c>
      <c r="B41" s="17"/>
      <c r="C41" s="17" t="s">
        <v>28</v>
      </c>
      <c r="D41" s="17"/>
    </row>
  </sheetData>
  <mergeCells count="6">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A31" sqref="A31"/>
    </sheetView>
  </sheetViews>
  <sheetFormatPr defaultRowHeight="14.25"/>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2013-01-09T08:50:08Z</cp:lastPrinted>
  <dcterms:created xsi:type="dcterms:W3CDTF">2013-01-09T06:52:43Z</dcterms:created>
  <dcterms:modified xsi:type="dcterms:W3CDTF">2013-10-21T01:06:23Z</dcterms:modified>
</cp:coreProperties>
</file>