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00" windowHeight="103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<sst xmlns="http://schemas.openxmlformats.org/spreadsheetml/2006/main" count="69">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</sst>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6">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2" fillId="0" borderId="2" xfId="0" applyFont="1" applyFill="1" applyBorder="1" applyAlignment="1">
      <alignment horizontal="center"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topLeftCell="A11" workbookViewId="0">
      <selection activeCell="D28" sqref="D28"/>
    </sheetView>
  </sheetViews>
  <sheetFormatPr defaultColWidth="9" defaultRowHeight="14.25"/>
  <cols>
    <col min="1" max="1" width="9.375"/>
    <col min="2" max="2" width="9" style="24" customWidth="1"/>
    <col min="4" max="4" width="9.375"/>
    <col min="5" max="6" width="11.5" customWidth="1"/>
    <col min="7" max="7" width="8.5" customWidth="1"/>
    <col min="8" max="8" width="10.2" style="25" customWidth="1"/>
    <col min="9" max="9" width="9.7" style="25" customWidth="1"/>
    <col min="10" max="10" width="13.5" customWidth="1"/>
  </cols>
  <sheetData>
    <row r="1" ht="37.5" customHeight="1" spans="1:9">
      <c r="A1" s="2" t="s">
        <v>0</v>
      </c>
      <c r="B1" s="3"/>
      <c r="C1" s="3"/>
      <c r="D1" s="3"/>
      <c r="E1" s="3"/>
      <c r="F1" s="3"/>
      <c r="G1" s="3"/>
      <c r="H1" s="3"/>
      <c r="I1" s="3"/>
    </row>
    <row r="2" spans="1:9">
      <c r="A2" s="26" t="s">
        <v>1</v>
      </c>
      <c r="B2" s="27" t="s">
        <v>2</v>
      </c>
      <c r="C2" s="26" t="s">
        <v>3</v>
      </c>
      <c r="D2" s="26"/>
      <c r="E2" s="26"/>
      <c r="F2" s="26" t="s">
        <v>4</v>
      </c>
      <c r="G2" s="26"/>
      <c r="H2" s="26"/>
      <c r="I2" s="26"/>
    </row>
    <row r="3" s="23" customFormat="1" ht="28.5" customHeight="1" spans="1:9">
      <c r="A3" s="26"/>
      <c r="B3" s="27"/>
      <c r="C3" s="28" t="s">
        <v>5</v>
      </c>
      <c r="D3" s="28" t="s">
        <v>6</v>
      </c>
      <c r="E3" s="28" t="s">
        <v>7</v>
      </c>
      <c r="F3" s="28" t="s">
        <v>8</v>
      </c>
      <c r="G3" s="28" t="s">
        <v>9</v>
      </c>
      <c r="H3" s="29" t="s">
        <v>10</v>
      </c>
      <c r="I3" s="29" t="s">
        <v>11</v>
      </c>
    </row>
    <row r="4" spans="1:9">
      <c r="A4" s="30">
        <v>41543</v>
      </c>
      <c r="B4" s="27">
        <v>1</v>
      </c>
      <c r="C4" s="31">
        <v>5200</v>
      </c>
      <c r="D4" s="31">
        <v>3549.6</v>
      </c>
      <c r="E4" s="31">
        <v>-1650.4</v>
      </c>
      <c r="F4" s="26">
        <v>3549.6</v>
      </c>
      <c r="G4" s="26">
        <v>3549.6</v>
      </c>
      <c r="H4" s="32">
        <v>-1650.4</v>
      </c>
      <c r="I4" s="32">
        <v>-1650.4</v>
      </c>
    </row>
    <row r="5" spans="1:9">
      <c r="A5" s="30">
        <v>41544</v>
      </c>
      <c r="B5" s="27">
        <f>B4+1</f>
        <v>2</v>
      </c>
      <c r="C5" s="31">
        <v>5200</v>
      </c>
      <c r="D5" s="31">
        <v>7685.1</v>
      </c>
      <c r="E5" s="31">
        <v>2485.1</v>
      </c>
      <c r="F5" s="26">
        <v>11234.7</v>
      </c>
      <c r="G5" s="26">
        <v>5617.35</v>
      </c>
      <c r="H5" s="32">
        <v>417.35</v>
      </c>
      <c r="I5" s="32">
        <f>H5+I4</f>
        <v>-1233.05</v>
      </c>
    </row>
    <row r="6" spans="1:9">
      <c r="A6" s="30">
        <v>41545</v>
      </c>
      <c r="B6" s="27">
        <f t="shared" ref="B6:B33" si="0">B5+1</f>
        <v>3</v>
      </c>
      <c r="C6" s="31">
        <v>5200</v>
      </c>
      <c r="D6" s="31">
        <v>4604.75</v>
      </c>
      <c r="E6" s="31">
        <v>-595.25</v>
      </c>
      <c r="F6" s="26">
        <v>15839.45</v>
      </c>
      <c r="G6" s="26">
        <v>5279.82</v>
      </c>
      <c r="H6" s="32">
        <v>79.52</v>
      </c>
      <c r="I6" s="32">
        <f t="shared" ref="I6:I26" si="1">H6+I5</f>
        <v>-1153.53</v>
      </c>
    </row>
    <row r="7" spans="1:9">
      <c r="A7" s="30">
        <v>41546</v>
      </c>
      <c r="B7" s="27">
        <f>B6+1</f>
        <v>4</v>
      </c>
      <c r="C7" s="31">
        <v>5200</v>
      </c>
      <c r="D7" s="31">
        <v>8688.31</v>
      </c>
      <c r="E7" s="31">
        <v>3488.31</v>
      </c>
      <c r="F7" s="26">
        <v>24527.76</v>
      </c>
      <c r="G7" s="26">
        <v>6131.94</v>
      </c>
      <c r="H7" s="32">
        <v>931.94</v>
      </c>
      <c r="I7" s="32">
        <f>H7+I6</f>
        <v>-221.59</v>
      </c>
    </row>
    <row r="8" spans="1:9">
      <c r="A8" s="30">
        <v>41547</v>
      </c>
      <c r="B8" s="27">
        <f>B7+1</f>
        <v>5</v>
      </c>
      <c r="C8" s="31">
        <v>5200</v>
      </c>
      <c r="D8" s="31">
        <v>11228.94</v>
      </c>
      <c r="E8" s="31">
        <v>6028.94</v>
      </c>
      <c r="F8" s="26">
        <v>35756.7</v>
      </c>
      <c r="G8" s="26">
        <v>7151.34</v>
      </c>
      <c r="H8" s="32">
        <v>1951.34</v>
      </c>
      <c r="I8" s="32">
        <f>H8+I7</f>
        <v>1729.75</v>
      </c>
    </row>
    <row r="9" s="10" customFormat="1" spans="1:9">
      <c r="A9" s="9">
        <v>41548</v>
      </c>
      <c r="B9" s="33">
        <f>B8+1</f>
        <v>6</v>
      </c>
      <c r="C9" s="34">
        <v>3600</v>
      </c>
      <c r="D9" s="34">
        <v>3904.3</v>
      </c>
      <c r="E9" s="34">
        <v>304.3</v>
      </c>
      <c r="F9" s="35">
        <v>39661</v>
      </c>
      <c r="G9" s="35">
        <v>6610.2</v>
      </c>
      <c r="H9" s="36">
        <v>3010.2</v>
      </c>
      <c r="I9" s="32">
        <f>H9+I8</f>
        <v>4739.95</v>
      </c>
    </row>
    <row r="10" s="10" customFormat="1" spans="1:9">
      <c r="A10" s="9">
        <v>41549</v>
      </c>
      <c r="B10" s="33">
        <f>B9+1</f>
        <v>7</v>
      </c>
      <c r="C10" s="34">
        <v>3600</v>
      </c>
      <c r="D10" s="34">
        <v>2896.59</v>
      </c>
      <c r="E10" s="34">
        <v>-703.41</v>
      </c>
      <c r="F10" s="35">
        <v>42557.59</v>
      </c>
      <c r="G10" s="35">
        <v>6079.66</v>
      </c>
      <c r="H10" s="36">
        <v>2479.66</v>
      </c>
      <c r="I10" s="32">
        <f>H10+I9</f>
        <v>7219.61</v>
      </c>
    </row>
    <row r="11" s="10" customFormat="1" spans="1:9">
      <c r="A11" s="9">
        <v>41550</v>
      </c>
      <c r="B11" s="33">
        <f>B10+1</f>
        <v>8</v>
      </c>
      <c r="C11" s="34">
        <v>3600</v>
      </c>
      <c r="D11" s="34">
        <v>2695.05</v>
      </c>
      <c r="E11" s="34">
        <v>-904.95</v>
      </c>
      <c r="F11" s="35">
        <v>45252.64</v>
      </c>
      <c r="G11" s="35">
        <v>5656.58</v>
      </c>
      <c r="H11" s="36">
        <v>2056.58</v>
      </c>
      <c r="I11" s="32">
        <f>H11+I10</f>
        <v>9276.19</v>
      </c>
    </row>
    <row r="12" s="10" customFormat="1" spans="1:9">
      <c r="A12" s="9">
        <v>41551</v>
      </c>
      <c r="B12" s="33">
        <f>B11+1</f>
        <v>9</v>
      </c>
      <c r="C12" s="34">
        <v>0</v>
      </c>
      <c r="D12" s="34">
        <v>0</v>
      </c>
      <c r="E12" s="34">
        <v>0</v>
      </c>
      <c r="F12" s="35">
        <v>45252.64</v>
      </c>
      <c r="G12" s="35">
        <v>5028.07</v>
      </c>
      <c r="H12" s="36">
        <v>5028.07</v>
      </c>
      <c r="I12" s="32">
        <f>H12+I11</f>
        <v>14304.26</v>
      </c>
    </row>
    <row r="13" s="10" customFormat="1" spans="1:9">
      <c r="A13" s="9">
        <v>41552</v>
      </c>
      <c r="B13" s="33">
        <f>B12+1</f>
        <v>10</v>
      </c>
      <c r="C13" s="34">
        <v>7200</v>
      </c>
      <c r="D13" s="34">
        <v>4589.2</v>
      </c>
      <c r="E13" s="34">
        <v>-2610.8</v>
      </c>
      <c r="F13" s="35">
        <v>49841.84</v>
      </c>
      <c r="G13" s="35">
        <v>4984.18</v>
      </c>
      <c r="H13" s="36">
        <v>-2215.82</v>
      </c>
      <c r="I13" s="32">
        <f>H13+I12</f>
        <v>12088.44</v>
      </c>
    </row>
    <row r="14" s="10" customFormat="1" spans="1:9">
      <c r="A14" s="9">
        <v>41553</v>
      </c>
      <c r="B14" s="33">
        <f>B13+1</f>
        <v>11</v>
      </c>
      <c r="C14" s="34">
        <v>3600</v>
      </c>
      <c r="D14" s="34">
        <v>4111.15</v>
      </c>
      <c r="E14" s="34">
        <v>511.15</v>
      </c>
      <c r="F14" s="35">
        <v>53952.99</v>
      </c>
      <c r="G14" s="35">
        <v>4904.8</v>
      </c>
      <c r="H14" s="36">
        <v>1304.8</v>
      </c>
      <c r="I14" s="32">
        <f>H14+I13</f>
        <v>13393.24</v>
      </c>
    </row>
    <row r="15" s="10" customFormat="1" spans="1:9">
      <c r="A15" s="9">
        <v>41554</v>
      </c>
      <c r="B15" s="33">
        <f>B14+1</f>
        <v>12</v>
      </c>
      <c r="C15" s="34">
        <v>3600</v>
      </c>
      <c r="D15" s="34">
        <v>4026.6</v>
      </c>
      <c r="E15" s="34">
        <v>426.6</v>
      </c>
      <c r="F15" s="35">
        <v>57979.59</v>
      </c>
      <c r="G15" s="35">
        <v>4831.63</v>
      </c>
      <c r="H15" s="36">
        <v>1231.63</v>
      </c>
      <c r="I15" s="32">
        <f>H15+I14</f>
        <v>14624.87</v>
      </c>
    </row>
    <row r="16" s="10" customFormat="1" spans="1:9">
      <c r="A16" s="9">
        <v>41555</v>
      </c>
      <c r="B16" s="33">
        <f>B15+1</f>
        <v>13</v>
      </c>
      <c r="C16" s="34">
        <v>6800</v>
      </c>
      <c r="D16" s="34">
        <v>5591.8</v>
      </c>
      <c r="E16" s="34">
        <v>-1208.2</v>
      </c>
      <c r="F16" s="35">
        <v>63571.39</v>
      </c>
      <c r="G16" s="35">
        <v>4890.11</v>
      </c>
      <c r="H16" s="36">
        <v>-1909.89</v>
      </c>
      <c r="I16" s="32">
        <f>H16+I15</f>
        <v>12714.98</v>
      </c>
    </row>
    <row r="17" s="10" customFormat="1" spans="1:9">
      <c r="A17" s="9">
        <v>41556</v>
      </c>
      <c r="B17" s="33">
        <f>B16+1</f>
        <v>14</v>
      </c>
      <c r="C17" s="34">
        <v>6800</v>
      </c>
      <c r="D17" s="34">
        <v>8998.77</v>
      </c>
      <c r="E17" s="34">
        <v>2198.77</v>
      </c>
      <c r="F17" s="35">
        <v>72570.16</v>
      </c>
      <c r="G17" s="35">
        <v>5183.58</v>
      </c>
      <c r="H17" s="36">
        <v>-1616.42</v>
      </c>
      <c r="I17" s="32">
        <f>H17+I16</f>
        <v>11098.56</v>
      </c>
    </row>
    <row r="18" s="10" customFormat="1" spans="1:9">
      <c r="A18" s="9">
        <v>41557</v>
      </c>
      <c r="B18" s="33">
        <f>B17+1</f>
        <v>15</v>
      </c>
      <c r="C18" s="34">
        <v>6800</v>
      </c>
      <c r="D18" s="34">
        <v>8361.5</v>
      </c>
      <c r="E18" s="34">
        <v>1561.5</v>
      </c>
      <c r="F18" s="35">
        <v>80931.66</v>
      </c>
      <c r="G18" s="35">
        <v>5395.44</v>
      </c>
      <c r="H18" s="36">
        <v>-1404.56</v>
      </c>
      <c r="I18" s="32">
        <f>H18+I17</f>
        <v>9694</v>
      </c>
    </row>
    <row r="19" s="10" customFormat="1" spans="1:9">
      <c r="A19" s="9">
        <v>41558</v>
      </c>
      <c r="B19" s="33">
        <f>B18+1</f>
        <v>16</v>
      </c>
      <c r="C19" s="34">
        <v>6800</v>
      </c>
      <c r="D19" s="34">
        <v>7796.54</v>
      </c>
      <c r="E19" s="34">
        <v>996.54</v>
      </c>
      <c r="F19" s="35">
        <v>88728.2</v>
      </c>
      <c r="G19" s="35">
        <v>5545.5</v>
      </c>
      <c r="H19" s="36">
        <v>-1254.5</v>
      </c>
      <c r="I19" s="32">
        <f>H19+I18</f>
        <v>8439.5</v>
      </c>
    </row>
    <row r="20" s="10" customFormat="1" spans="1:9">
      <c r="A20" s="9">
        <v>41559</v>
      </c>
      <c r="B20" s="33">
        <f>B19+1</f>
        <v>17</v>
      </c>
      <c r="C20" s="34">
        <v>5410</v>
      </c>
      <c r="D20" s="34">
        <v>5494.64</v>
      </c>
      <c r="E20" s="34">
        <v>84.64</v>
      </c>
      <c r="F20" s="35">
        <v>94222.84</v>
      </c>
      <c r="G20" s="35">
        <v>5542.52</v>
      </c>
      <c r="H20" s="36">
        <v>132.52</v>
      </c>
      <c r="I20" s="32">
        <f>H20+I19</f>
        <v>8572.02</v>
      </c>
    </row>
    <row r="21" s="10" customFormat="1" spans="1:9">
      <c r="A21" s="9">
        <v>41560</v>
      </c>
      <c r="B21" s="33">
        <f>B20+1</f>
        <v>18</v>
      </c>
      <c r="C21" s="34">
        <v>5410</v>
      </c>
      <c r="D21" s="34">
        <v>5017.85</v>
      </c>
      <c r="E21" s="34">
        <v>-392.15</v>
      </c>
      <c r="F21" s="35">
        <v>99240.69</v>
      </c>
      <c r="G21" s="35">
        <v>5513.37</v>
      </c>
      <c r="H21" s="36">
        <v>103.37</v>
      </c>
      <c r="I21" s="32">
        <f>H21+I20</f>
        <v>8675.39</v>
      </c>
    </row>
    <row r="22" spans="1:9">
      <c r="A22" s="30">
        <v>41561</v>
      </c>
      <c r="B22" s="27">
        <f>B21+1</f>
        <v>19</v>
      </c>
      <c r="C22" s="31">
        <v>6800</v>
      </c>
      <c r="D22" s="31">
        <v>7735.46</v>
      </c>
      <c r="E22" s="31">
        <v>935.46</v>
      </c>
      <c r="F22" s="26">
        <v>106976.15</v>
      </c>
      <c r="G22" s="26">
        <v>5630.3</v>
      </c>
      <c r="H22" s="32">
        <v>-1169.7</v>
      </c>
      <c r="I22" s="32">
        <f>H22+I21</f>
        <v>7505.69</v>
      </c>
    </row>
    <row r="23" spans="1:9">
      <c r="A23" s="30">
        <v>41562</v>
      </c>
      <c r="B23" s="27">
        <f>B22+1</f>
        <v>20</v>
      </c>
      <c r="C23" s="31">
        <v>6800</v>
      </c>
      <c r="D23" s="31">
        <v>8341</v>
      </c>
      <c r="E23" s="31">
        <v>1541</v>
      </c>
      <c r="F23" s="26">
        <f t="shared" ref="F23:F25" si="2">D23+F22</f>
        <v>115317.15</v>
      </c>
      <c r="G23" s="26">
        <v>5765.86</v>
      </c>
      <c r="H23" s="32">
        <f t="shared" ref="H23:H28" si="3">G23-C23</f>
        <v>-1034.14</v>
      </c>
      <c r="I23" s="32">
        <f>H23+I22</f>
        <v>6471.55</v>
      </c>
    </row>
    <row r="24" spans="1:9">
      <c r="A24" s="30">
        <v>41563</v>
      </c>
      <c r="B24" s="27">
        <f>B23+1</f>
        <v>21</v>
      </c>
      <c r="C24" s="31">
        <v>6800</v>
      </c>
      <c r="D24" s="31">
        <v>6142.37</v>
      </c>
      <c r="E24" s="31">
        <v>-657.63</v>
      </c>
      <c r="F24" s="26">
        <f>D24+F23</f>
        <v>121459.52</v>
      </c>
      <c r="G24" s="26">
        <v>5783.79</v>
      </c>
      <c r="H24" s="32">
        <f>G24-C24</f>
        <v>-1016.21</v>
      </c>
      <c r="I24" s="32">
        <f>H24+I23</f>
        <v>5455.34</v>
      </c>
    </row>
    <row r="25" spans="1:9">
      <c r="A25" s="30">
        <v>41564</v>
      </c>
      <c r="B25" s="27">
        <f>B24+1</f>
        <v>22</v>
      </c>
      <c r="C25" s="31">
        <v>5410</v>
      </c>
      <c r="D25" s="31">
        <v>7244.04</v>
      </c>
      <c r="E25" s="31">
        <v>1834.04</v>
      </c>
      <c r="F25" s="26">
        <f>D25+F24</f>
        <v>128703.56</v>
      </c>
      <c r="G25" s="26">
        <v>5850.16</v>
      </c>
      <c r="H25" s="32">
        <v>440.16</v>
      </c>
      <c r="I25" s="32">
        <f>H25+I24</f>
        <v>5895.5</v>
      </c>
    </row>
    <row r="26" spans="1:9">
      <c r="A26" s="30">
        <v>41565</v>
      </c>
      <c r="B26" s="27">
        <f>B25+1</f>
        <v>23</v>
      </c>
      <c r="C26" s="31">
        <v>5410</v>
      </c>
      <c r="D26" s="31">
        <v>7297.08</v>
      </c>
      <c r="E26" s="31">
        <v>1887.08</v>
      </c>
      <c r="F26" s="26">
        <f>F25+D26</f>
        <v>136000.64</v>
      </c>
      <c r="G26" s="26">
        <v>5913.07</v>
      </c>
      <c r="H26" s="32">
        <v>503.07</v>
      </c>
      <c r="I26" s="32">
        <f>H26+I25</f>
        <v>6398.57</v>
      </c>
    </row>
    <row r="27" spans="1:9">
      <c r="A27" s="30">
        <v>41566</v>
      </c>
      <c r="B27" s="27">
        <f>B26+1</f>
        <v>24</v>
      </c>
      <c r="C27" s="31">
        <v>3410</v>
      </c>
      <c r="D27" s="31">
        <v>4333.07</v>
      </c>
      <c r="E27" s="31">
        <v>923.07</v>
      </c>
      <c r="F27" s="26">
        <v>136923.71</v>
      </c>
      <c r="G27" s="26">
        <v>5705.15</v>
      </c>
      <c r="H27" s="32">
        <v>2295.15</v>
      </c>
      <c r="I27" s="32">
        <v>8693.72</v>
      </c>
    </row>
    <row r="28" spans="1:9">
      <c r="A28" s="30">
        <v>41567</v>
      </c>
      <c r="B28" s="27">
        <f>B27+1</f>
        <v>25</v>
      </c>
      <c r="C28" s="31">
        <v>3410</v>
      </c>
      <c r="D28" s="31">
        <v>5246.4</v>
      </c>
      <c r="E28" s="31">
        <f>D28-C28</f>
        <v>1836.4</v>
      </c>
      <c r="F28" s="26">
        <f>E28+F27</f>
        <v>138760.11</v>
      </c>
      <c r="G28" s="26">
        <f>F28/B28</f>
        <v>5550.4044</v>
      </c>
      <c r="H28" s="32">
        <f>G28-C28</f>
        <v>2140.4044</v>
      </c>
      <c r="I28" s="32">
        <f>H28+I27</f>
        <v>10834.1244</v>
      </c>
    </row>
    <row r="29" spans="1:9">
      <c r="A29" s="30">
        <v>41568</v>
      </c>
      <c r="B29" s="27">
        <f>B28+1</f>
        <v>26</v>
      </c>
      <c r="C29" s="31">
        <v>6210</v>
      </c>
      <c r="D29" s="31"/>
      <c r="E29" s="31"/>
      <c r="F29" s="26"/>
      <c r="G29" s="26"/>
      <c r="H29" s="32"/>
      <c r="I29" s="32"/>
    </row>
    <row r="30" spans="1:9">
      <c r="A30" s="30">
        <v>41569</v>
      </c>
      <c r="B30" s="27">
        <f>B29+1</f>
        <v>27</v>
      </c>
      <c r="C30" s="31">
        <v>6210</v>
      </c>
      <c r="D30" s="31"/>
      <c r="E30" s="31"/>
      <c r="F30" s="31"/>
      <c r="G30" s="31"/>
      <c r="H30" s="37"/>
      <c r="I30" s="32"/>
    </row>
    <row r="31" spans="1:9">
      <c r="A31" s="30">
        <v>41570</v>
      </c>
      <c r="B31" s="27">
        <f>B30+1</f>
        <v>28</v>
      </c>
      <c r="C31" s="31">
        <v>6210</v>
      </c>
      <c r="D31" s="31"/>
      <c r="E31" s="31"/>
      <c r="F31" s="31"/>
      <c r="G31" s="31"/>
      <c r="H31" s="37"/>
      <c r="I31" s="37"/>
    </row>
    <row r="32" spans="1:9">
      <c r="A32" s="30">
        <v>41571</v>
      </c>
      <c r="B32" s="27">
        <f>B31+1</f>
        <v>29</v>
      </c>
      <c r="C32" s="31">
        <v>6210</v>
      </c>
      <c r="D32" s="31"/>
      <c r="E32" s="31"/>
      <c r="F32" s="31"/>
      <c r="G32" s="31"/>
      <c r="H32" s="37"/>
      <c r="I32" s="37"/>
    </row>
    <row r="33" spans="1:9">
      <c r="A33" s="30">
        <v>41572</v>
      </c>
      <c r="B33" s="27">
        <f>B32+1</f>
        <v>30</v>
      </c>
      <c r="C33" s="31">
        <v>6210</v>
      </c>
      <c r="D33" s="31"/>
      <c r="E33" s="31"/>
      <c r="F33" s="31"/>
      <c r="G33" s="31"/>
      <c r="H33" s="37"/>
      <c r="I33" s="37"/>
    </row>
    <row r="34" spans="1:9">
      <c r="A34" s="30" t="s">
        <v>12</v>
      </c>
      <c r="B34" s="27"/>
      <c r="C34" s="26" t="s">
        <v>13</v>
      </c>
      <c r="D34" s="26" t="s">
        <v>13</v>
      </c>
      <c r="E34" s="26" t="s">
        <v>13</v>
      </c>
      <c r="F34" s="31"/>
      <c r="G34" s="31"/>
      <c r="H34" s="37"/>
      <c r="I34" s="37"/>
    </row>
    <row r="35" spans="1:9">
      <c r="A35" s="38"/>
      <c r="B35" s="39"/>
      <c r="C35" s="40"/>
      <c r="D35" s="40"/>
      <c r="E35" s="40"/>
      <c r="F35" s="41"/>
      <c r="G35" s="41"/>
      <c r="H35" s="42"/>
      <c r="I35" s="42"/>
    </row>
    <row r="36" spans="1:3">
      <c r="A36" t="s">
        <v>7</v>
      </c>
      <c r="C36" s="43" t="s">
        <v>14</v>
      </c>
    </row>
    <row r="37" spans="1:3">
      <c r="A37" s="44" t="s">
        <v>8</v>
      </c>
      <c r="C37" s="43" t="s">
        <v>15</v>
      </c>
    </row>
    <row r="38" spans="1:3">
      <c r="A38" s="44" t="s">
        <v>9</v>
      </c>
      <c r="C38" s="43" t="s">
        <v>16</v>
      </c>
    </row>
    <row r="39" spans="1:3">
      <c r="A39" s="44" t="s">
        <v>10</v>
      </c>
      <c r="C39" s="43" t="s">
        <v>17</v>
      </c>
    </row>
    <row r="40" spans="1:3">
      <c r="A40" s="44" t="s">
        <v>11</v>
      </c>
      <c r="C40" s="43" t="s">
        <v>18</v>
      </c>
    </row>
    <row r="43" ht="19.5" customHeight="1" spans="1:10">
      <c r="A43" s="45" t="s">
        <v>19</v>
      </c>
      <c r="B43" s="45"/>
      <c r="C43" s="45"/>
      <c r="D43" s="45"/>
      <c r="E43" s="45"/>
      <c r="F43" s="45"/>
      <c r="G43" s="45"/>
      <c r="H43" s="45"/>
      <c r="I43" s="45"/>
      <c r="J43" s="45"/>
    </row>
    <row r="44" ht="33.75" customHeight="1" spans="1:10">
      <c r="A44" s="45" t="s">
        <v>20</v>
      </c>
      <c r="B44" s="45"/>
      <c r="C44" s="45"/>
      <c r="D44" s="45"/>
      <c r="E44" s="45"/>
      <c r="F44" s="45"/>
      <c r="G44" s="45"/>
      <c r="H44" s="45"/>
      <c r="I44" s="45"/>
      <c r="J44" s="45"/>
    </row>
    <row r="45" ht="22.5" customHeight="1" spans="1:10">
      <c r="A45" s="45" t="s">
        <v>21</v>
      </c>
      <c r="B45" s="45"/>
      <c r="C45" s="45"/>
      <c r="D45" s="45"/>
      <c r="E45" s="45"/>
      <c r="F45" s="45"/>
      <c r="G45" s="45"/>
      <c r="H45" s="45"/>
      <c r="I45" s="45"/>
      <c r="J45" s="45"/>
    </row>
    <row r="46" ht="38.25" customHeight="1" spans="1:10">
      <c r="A46" s="45" t="s">
        <v>22</v>
      </c>
      <c r="B46" s="45"/>
      <c r="C46" s="45"/>
      <c r="D46" s="45"/>
      <c r="E46" s="45"/>
      <c r="F46" s="45"/>
      <c r="G46" s="45"/>
      <c r="H46" s="45"/>
      <c r="I46" s="45"/>
      <c r="J46" s="45"/>
    </row>
    <row r="47" ht="29.25" customHeight="1" spans="1:10">
      <c r="A47" s="45" t="s">
        <v>23</v>
      </c>
      <c r="B47" s="45"/>
      <c r="C47" s="45"/>
      <c r="D47" s="45"/>
      <c r="E47" s="45"/>
      <c r="F47" s="45"/>
      <c r="G47" s="45"/>
      <c r="H47" s="45"/>
      <c r="I47" s="45"/>
      <c r="J47" s="45"/>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topLeftCell="G1" workbookViewId="0">
      <selection activeCell="N27" sqref="N27"/>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3" customWidth="1"/>
    <col min="15" max="15" width="9.4" style="13" customWidth="1"/>
    <col min="16" max="16" width="9.75" style="13" customWidth="1"/>
    <col min="17" max="17" width="7.4" style="14"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22"/>
      <c r="O1" s="22"/>
      <c r="P1" s="22"/>
      <c r="Q1" s="22"/>
    </row>
    <row r="2" customHeight="1" spans="1:21">
      <c r="A2" s="4" t="s">
        <v>1</v>
      </c>
      <c r="B2" s="15" t="s">
        <v>25</v>
      </c>
      <c r="C2" s="15"/>
      <c r="D2" s="15"/>
      <c r="E2" s="15"/>
      <c r="F2" s="15" t="s">
        <v>26</v>
      </c>
      <c r="G2" s="15"/>
      <c r="H2" s="15"/>
      <c r="I2" s="15"/>
      <c r="J2" s="15" t="s">
        <v>27</v>
      </c>
      <c r="K2" s="15"/>
      <c r="L2" s="15"/>
      <c r="M2" s="15"/>
      <c r="N2" s="5" t="s">
        <v>28</v>
      </c>
      <c r="O2" s="5"/>
      <c r="P2" s="5"/>
      <c r="Q2" s="5"/>
      <c r="R2" s="15" t="s">
        <v>29</v>
      </c>
      <c r="S2" s="15"/>
      <c r="T2" s="15"/>
      <c r="U2" s="15"/>
    </row>
    <row r="3" customHeight="1" spans="1:21">
      <c r="A3" s="6"/>
      <c r="B3" s="16" t="s">
        <v>30</v>
      </c>
      <c r="C3" s="16" t="s">
        <v>31</v>
      </c>
      <c r="D3" s="16" t="s">
        <v>32</v>
      </c>
      <c r="E3" s="17" t="s">
        <v>33</v>
      </c>
      <c r="F3" s="16" t="s">
        <v>30</v>
      </c>
      <c r="G3" s="16" t="s">
        <v>31</v>
      </c>
      <c r="H3" s="16" t="s">
        <v>32</v>
      </c>
      <c r="I3" s="17" t="s">
        <v>33</v>
      </c>
      <c r="J3" s="16" t="s">
        <v>30</v>
      </c>
      <c r="K3" s="16" t="s">
        <v>31</v>
      </c>
      <c r="L3" s="16" t="s">
        <v>32</v>
      </c>
      <c r="M3" s="17" t="s">
        <v>33</v>
      </c>
      <c r="N3" s="7" t="s">
        <v>30</v>
      </c>
      <c r="O3" s="7" t="s">
        <v>31</v>
      </c>
      <c r="P3" s="7" t="s">
        <v>32</v>
      </c>
      <c r="Q3" s="8" t="s">
        <v>33</v>
      </c>
      <c r="R3" s="16" t="s">
        <v>30</v>
      </c>
      <c r="S3" s="16" t="s">
        <v>31</v>
      </c>
      <c r="T3" s="16" t="s">
        <v>32</v>
      </c>
      <c r="U3" s="17"/>
    </row>
    <row r="4" customHeight="1" spans="1:21">
      <c r="A4" s="18">
        <v>41543</v>
      </c>
      <c r="B4" s="16">
        <v>1734</v>
      </c>
      <c r="C4" s="16">
        <v>538.8</v>
      </c>
      <c r="D4" s="16">
        <v>-1195.2</v>
      </c>
      <c r="E4" s="17">
        <v>-1195.2</v>
      </c>
      <c r="F4" s="16">
        <v>1734</v>
      </c>
      <c r="G4" s="16">
        <v>2472</v>
      </c>
      <c r="H4" s="16">
        <v>738</v>
      </c>
      <c r="I4" s="17">
        <v>738</v>
      </c>
      <c r="J4" s="16">
        <v>0</v>
      </c>
      <c r="K4" s="16">
        <v>0</v>
      </c>
      <c r="L4" s="16">
        <v>0</v>
      </c>
      <c r="M4" s="17">
        <v>0</v>
      </c>
      <c r="N4" s="7">
        <v>1734</v>
      </c>
      <c r="O4" s="7">
        <v>538.8</v>
      </c>
      <c r="P4" s="7">
        <f>O4-N4</f>
        <v>-1195.2</v>
      </c>
      <c r="Q4" s="7">
        <v>-1195.2</v>
      </c>
      <c r="R4" s="11">
        <v>0</v>
      </c>
      <c r="S4" s="16">
        <v>0</v>
      </c>
      <c r="T4" s="16">
        <v>0</v>
      </c>
      <c r="U4" s="17">
        <v>0</v>
      </c>
    </row>
    <row r="5" customHeight="1" spans="1:21">
      <c r="A5" s="18">
        <v>41544</v>
      </c>
      <c r="B5" s="16">
        <v>1734</v>
      </c>
      <c r="C5" s="16">
        <v>1716.6</v>
      </c>
      <c r="D5" s="16">
        <v>-17.4</v>
      </c>
      <c r="E5" s="17">
        <v>-1212.6</v>
      </c>
      <c r="F5" s="16">
        <v>0</v>
      </c>
      <c r="G5" s="16">
        <v>0</v>
      </c>
      <c r="H5" s="16">
        <v>0</v>
      </c>
      <c r="I5" s="17">
        <v>738</v>
      </c>
      <c r="J5" s="16">
        <v>1734</v>
      </c>
      <c r="K5" s="16">
        <v>1716.6</v>
      </c>
      <c r="L5" s="16">
        <v>-17.4</v>
      </c>
      <c r="M5" s="17">
        <v>-17.4</v>
      </c>
      <c r="N5" s="7">
        <v>1734</v>
      </c>
      <c r="O5" s="7">
        <v>4252</v>
      </c>
      <c r="P5" s="7">
        <f t="shared" ref="P5:P28" si="0">O5-N5</f>
        <v>2518</v>
      </c>
      <c r="Q5" s="8">
        <f>P5+Q4</f>
        <v>1322.8</v>
      </c>
      <c r="R5" s="16">
        <v>0</v>
      </c>
      <c r="S5" s="16">
        <v>0</v>
      </c>
      <c r="T5" s="16">
        <v>0</v>
      </c>
      <c r="U5" s="17">
        <v>0</v>
      </c>
    </row>
    <row r="6" customHeight="1" spans="1:21">
      <c r="A6" s="18">
        <v>41545</v>
      </c>
      <c r="B6" s="16">
        <v>1300</v>
      </c>
      <c r="C6" s="16">
        <v>919.9</v>
      </c>
      <c r="D6" s="16">
        <v>-380.1</v>
      </c>
      <c r="E6" s="17">
        <v>-1592.7</v>
      </c>
      <c r="F6" s="16">
        <v>1300</v>
      </c>
      <c r="G6" s="16">
        <v>920</v>
      </c>
      <c r="H6" s="16">
        <v>-380</v>
      </c>
      <c r="I6" s="17">
        <v>358</v>
      </c>
      <c r="J6" s="16">
        <v>1300</v>
      </c>
      <c r="K6" s="16">
        <v>1382.4</v>
      </c>
      <c r="L6" s="16">
        <v>82.4</v>
      </c>
      <c r="M6" s="17">
        <v>65</v>
      </c>
      <c r="N6" s="7">
        <v>1300</v>
      </c>
      <c r="O6" s="7">
        <v>1382.4</v>
      </c>
      <c r="P6" s="7">
        <f>O6-N6</f>
        <v>82.4000000000001</v>
      </c>
      <c r="Q6" s="8">
        <f t="shared" ref="Q6:Q28" si="1">P6+Q5</f>
        <v>1405.2</v>
      </c>
      <c r="R6" s="16">
        <v>0</v>
      </c>
      <c r="S6" s="16">
        <v>0</v>
      </c>
      <c r="T6" s="16">
        <v>0</v>
      </c>
      <c r="U6" s="17">
        <v>0</v>
      </c>
    </row>
    <row r="7" customHeight="1" spans="1:21">
      <c r="A7" s="18">
        <v>41546</v>
      </c>
      <c r="B7" s="16">
        <v>0</v>
      </c>
      <c r="C7" s="16">
        <v>0</v>
      </c>
      <c r="D7" s="16">
        <v>0</v>
      </c>
      <c r="E7" s="17">
        <v>-1592.7</v>
      </c>
      <c r="F7" s="16">
        <v>1300</v>
      </c>
      <c r="G7" s="16">
        <v>1760.3</v>
      </c>
      <c r="H7" s="16">
        <v>460.3</v>
      </c>
      <c r="I7" s="17">
        <v>818.3</v>
      </c>
      <c r="J7" s="16">
        <v>1300</v>
      </c>
      <c r="K7" s="16">
        <v>2583.8</v>
      </c>
      <c r="L7" s="16">
        <v>1283.8</v>
      </c>
      <c r="M7" s="17">
        <v>1348.8</v>
      </c>
      <c r="N7" s="7">
        <v>1300</v>
      </c>
      <c r="O7" s="7">
        <v>1760.4</v>
      </c>
      <c r="P7" s="7">
        <f>O7-N7</f>
        <v>460.4</v>
      </c>
      <c r="Q7" s="8">
        <f>P7+Q6</f>
        <v>1865.6</v>
      </c>
      <c r="R7" s="16">
        <v>1300</v>
      </c>
      <c r="S7" s="16">
        <v>2583.8</v>
      </c>
      <c r="T7" s="16">
        <v>1283.8</v>
      </c>
      <c r="U7" s="17">
        <v>1283.8</v>
      </c>
    </row>
    <row r="8" customHeight="1" spans="1:21">
      <c r="A8" s="18">
        <v>41547</v>
      </c>
      <c r="B8" s="16">
        <v>1300</v>
      </c>
      <c r="C8" s="16">
        <v>2445.87</v>
      </c>
      <c r="D8" s="16">
        <v>1145.87</v>
      </c>
      <c r="E8" s="17">
        <v>-446.83</v>
      </c>
      <c r="F8" s="16">
        <v>1300</v>
      </c>
      <c r="G8" s="16">
        <v>3168.6</v>
      </c>
      <c r="H8" s="16">
        <v>1868.6</v>
      </c>
      <c r="I8" s="17">
        <v>2686.9</v>
      </c>
      <c r="J8" s="16">
        <v>1300</v>
      </c>
      <c r="K8" s="16">
        <v>2445.87</v>
      </c>
      <c r="L8" s="16">
        <v>1145.87</v>
      </c>
      <c r="M8" s="17">
        <v>2494.67</v>
      </c>
      <c r="N8" s="7">
        <v>1300</v>
      </c>
      <c r="O8" s="7">
        <v>3168.6</v>
      </c>
      <c r="P8" s="7">
        <f>O8-N8</f>
        <v>1868.6</v>
      </c>
      <c r="Q8" s="8">
        <f>P8+Q7</f>
        <v>3734.2</v>
      </c>
      <c r="R8" s="16">
        <v>0</v>
      </c>
      <c r="S8" s="16">
        <v>0</v>
      </c>
      <c r="T8" s="16">
        <v>0</v>
      </c>
      <c r="U8" s="17">
        <v>1283.8</v>
      </c>
    </row>
    <row r="9" s="10" customFormat="1" customHeight="1" spans="1:16383">
      <c r="A9" s="19">
        <v>41548</v>
      </c>
      <c r="B9" s="7">
        <v>900</v>
      </c>
      <c r="C9" s="7">
        <v>579.2</v>
      </c>
      <c r="D9" s="7">
        <v>-320.8</v>
      </c>
      <c r="E9" s="8">
        <v>-767.63</v>
      </c>
      <c r="F9" s="7">
        <v>1800</v>
      </c>
      <c r="G9" s="7">
        <v>1952.2</v>
      </c>
      <c r="H9" s="7">
        <v>152.2</v>
      </c>
      <c r="I9" s="17">
        <v>2839.1</v>
      </c>
      <c r="J9" s="7">
        <v>900</v>
      </c>
      <c r="K9" s="7">
        <v>1372.9</v>
      </c>
      <c r="L9" s="7">
        <v>472.9</v>
      </c>
      <c r="M9" s="8">
        <v>2967.57</v>
      </c>
      <c r="N9" s="7">
        <v>0</v>
      </c>
      <c r="O9" s="7">
        <v>0</v>
      </c>
      <c r="P9" s="7">
        <f>O9-N9</f>
        <v>0</v>
      </c>
      <c r="Q9" s="8">
        <f>P9+Q8</f>
        <v>3734.2</v>
      </c>
      <c r="R9" s="7">
        <v>0</v>
      </c>
      <c r="S9" s="7">
        <v>0</v>
      </c>
      <c r="T9" s="7">
        <v>0</v>
      </c>
      <c r="U9" s="8">
        <v>1283.8</v>
      </c>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c r="XFC9" s="13"/>
    </row>
    <row r="10" s="10" customFormat="1" customHeight="1" spans="1:16383">
      <c r="A10" s="19">
        <v>41549</v>
      </c>
      <c r="B10" s="7">
        <v>900</v>
      </c>
      <c r="C10" s="7">
        <v>843.68</v>
      </c>
      <c r="D10" s="7">
        <v>-56.32</v>
      </c>
      <c r="E10" s="8">
        <v>-823.95</v>
      </c>
      <c r="F10" s="7">
        <v>1800</v>
      </c>
      <c r="G10" s="7">
        <v>1448.29</v>
      </c>
      <c r="H10" s="7">
        <v>-351.71</v>
      </c>
      <c r="I10" s="17">
        <v>2487.39</v>
      </c>
      <c r="J10" s="7">
        <v>0</v>
      </c>
      <c r="K10" s="7">
        <v>0</v>
      </c>
      <c r="L10" s="7">
        <v>0</v>
      </c>
      <c r="M10" s="8">
        <v>2967.57</v>
      </c>
      <c r="N10" s="7">
        <v>900</v>
      </c>
      <c r="O10" s="7">
        <v>604.6</v>
      </c>
      <c r="P10" s="7">
        <f>O10-N10</f>
        <v>-295.4</v>
      </c>
      <c r="Q10" s="8">
        <f>P10+Q9</f>
        <v>3438.8</v>
      </c>
      <c r="R10" s="7">
        <v>0</v>
      </c>
      <c r="S10" s="7">
        <v>0</v>
      </c>
      <c r="T10" s="7">
        <v>0</v>
      </c>
      <c r="U10" s="8">
        <v>1283.8</v>
      </c>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c r="XFC10" s="13"/>
    </row>
    <row r="11" s="10" customFormat="1" customHeight="1" spans="1:16383">
      <c r="A11" s="19">
        <v>41550</v>
      </c>
      <c r="B11" s="7">
        <v>900</v>
      </c>
      <c r="C11" s="7">
        <v>673.7</v>
      </c>
      <c r="D11" s="7">
        <v>-226.3</v>
      </c>
      <c r="E11" s="8">
        <v>-1050.25</v>
      </c>
      <c r="F11" s="7">
        <v>900</v>
      </c>
      <c r="G11" s="7">
        <v>673.8</v>
      </c>
      <c r="H11" s="7">
        <v>-226.2</v>
      </c>
      <c r="I11" s="17">
        <v>2261.19</v>
      </c>
      <c r="J11" s="7">
        <v>1800</v>
      </c>
      <c r="K11" s="7">
        <v>1347.5</v>
      </c>
      <c r="L11" s="7">
        <v>-452.5</v>
      </c>
      <c r="M11" s="8">
        <v>2515.07</v>
      </c>
      <c r="N11" s="7">
        <v>0</v>
      </c>
      <c r="O11" s="7">
        <v>0</v>
      </c>
      <c r="P11" s="7">
        <f>O11-N11</f>
        <v>0</v>
      </c>
      <c r="Q11" s="8">
        <f>P11+Q10</f>
        <v>3438.8</v>
      </c>
      <c r="R11" s="7">
        <v>0</v>
      </c>
      <c r="S11" s="7">
        <v>0</v>
      </c>
      <c r="T11" s="7">
        <v>0</v>
      </c>
      <c r="U11" s="8">
        <v>1283.8</v>
      </c>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c r="XFC11" s="13"/>
    </row>
    <row r="12" s="10" customFormat="1" customHeight="1" spans="1:16383">
      <c r="A12" s="19">
        <v>41551</v>
      </c>
      <c r="B12" s="7">
        <v>0</v>
      </c>
      <c r="C12" s="7">
        <v>0</v>
      </c>
      <c r="D12" s="7">
        <v>0</v>
      </c>
      <c r="E12" s="8">
        <v>-1050.25</v>
      </c>
      <c r="F12" s="7">
        <v>0</v>
      </c>
      <c r="G12" s="7">
        <v>0</v>
      </c>
      <c r="H12" s="7">
        <v>0</v>
      </c>
      <c r="I12" s="17">
        <v>2261.19</v>
      </c>
      <c r="J12" s="7">
        <v>0</v>
      </c>
      <c r="K12" s="7">
        <v>0</v>
      </c>
      <c r="L12" s="7">
        <v>0</v>
      </c>
      <c r="M12" s="8">
        <v>2515.07</v>
      </c>
      <c r="N12" s="7">
        <v>0</v>
      </c>
      <c r="O12" s="7">
        <v>0</v>
      </c>
      <c r="P12" s="7">
        <f>O12-N12</f>
        <v>0</v>
      </c>
      <c r="Q12" s="8">
        <f>P12+Q11</f>
        <v>3438.8</v>
      </c>
      <c r="R12" s="7">
        <v>0</v>
      </c>
      <c r="S12" s="7">
        <v>0</v>
      </c>
      <c r="T12" s="7">
        <v>0</v>
      </c>
      <c r="U12" s="8">
        <v>1283.8</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c r="XEY12" s="13"/>
      <c r="XEZ12" s="13"/>
      <c r="XFA12" s="13"/>
      <c r="XFB12" s="13"/>
      <c r="XFC12" s="13"/>
    </row>
    <row r="13" s="10" customFormat="1" customHeight="1" spans="1:16383">
      <c r="A13" s="19">
        <v>41552</v>
      </c>
      <c r="B13" s="7">
        <v>3600</v>
      </c>
      <c r="C13" s="7">
        <v>2294.6</v>
      </c>
      <c r="D13" s="7">
        <v>-1305.4</v>
      </c>
      <c r="E13" s="8">
        <v>-2355.65</v>
      </c>
      <c r="F13" s="7">
        <v>3600</v>
      </c>
      <c r="G13" s="7">
        <v>2294.6</v>
      </c>
      <c r="H13" s="7">
        <v>-1305.4</v>
      </c>
      <c r="I13" s="17">
        <v>955.79</v>
      </c>
      <c r="J13" s="7">
        <v>0</v>
      </c>
      <c r="K13" s="7">
        <v>0</v>
      </c>
      <c r="L13" s="7">
        <v>0</v>
      </c>
      <c r="M13" s="8">
        <f t="shared" ref="M13:M23" si="2">L13+M12</f>
        <v>2515.07</v>
      </c>
      <c r="N13" s="7">
        <v>0</v>
      </c>
      <c r="O13" s="7">
        <v>0</v>
      </c>
      <c r="P13" s="7">
        <f>O13-N13</f>
        <v>0</v>
      </c>
      <c r="Q13" s="8">
        <f>P13+Q12</f>
        <v>3438.8</v>
      </c>
      <c r="R13" s="7">
        <v>0</v>
      </c>
      <c r="S13" s="7">
        <v>0</v>
      </c>
      <c r="T13" s="7">
        <v>0</v>
      </c>
      <c r="U13" s="8">
        <v>1283.8</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c r="XFC13" s="13"/>
    </row>
    <row r="14" s="10" customFormat="1" customHeight="1" spans="1:16383">
      <c r="A14" s="19">
        <v>41553</v>
      </c>
      <c r="B14" s="7">
        <v>1200</v>
      </c>
      <c r="C14" s="7">
        <v>1370.4</v>
      </c>
      <c r="D14" s="7">
        <v>170.4</v>
      </c>
      <c r="E14" s="8">
        <v>-2185.25</v>
      </c>
      <c r="F14" s="7">
        <v>1200</v>
      </c>
      <c r="G14" s="7">
        <v>1370.4</v>
      </c>
      <c r="H14" s="7">
        <v>170.4</v>
      </c>
      <c r="I14" s="17">
        <v>1126.19</v>
      </c>
      <c r="J14" s="7">
        <v>0</v>
      </c>
      <c r="K14" s="7">
        <v>0</v>
      </c>
      <c r="L14" s="7">
        <v>0</v>
      </c>
      <c r="M14" s="8">
        <f>L14+M13</f>
        <v>2515.07</v>
      </c>
      <c r="N14" s="7">
        <v>1200</v>
      </c>
      <c r="O14" s="7">
        <v>1370.4</v>
      </c>
      <c r="P14" s="7">
        <f>O14-N14</f>
        <v>170.4</v>
      </c>
      <c r="Q14" s="8">
        <f>P14+Q13</f>
        <v>3609.2</v>
      </c>
      <c r="R14" s="7">
        <v>0</v>
      </c>
      <c r="S14" s="7">
        <v>0</v>
      </c>
      <c r="T14" s="7">
        <v>0</v>
      </c>
      <c r="U14" s="8">
        <v>1283.8</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c r="XFC14" s="13"/>
    </row>
    <row r="15" s="10" customFormat="1" customHeight="1" spans="1:16383">
      <c r="A15" s="19">
        <v>41554</v>
      </c>
      <c r="B15" s="7">
        <v>1200</v>
      </c>
      <c r="C15" s="7">
        <v>1342.2</v>
      </c>
      <c r="D15" s="7">
        <v>142.2</v>
      </c>
      <c r="E15" s="8">
        <v>-2043.05</v>
      </c>
      <c r="F15" s="7">
        <v>0</v>
      </c>
      <c r="G15" s="7">
        <v>0</v>
      </c>
      <c r="H15" s="7">
        <v>0</v>
      </c>
      <c r="I15" s="17">
        <v>1126.19</v>
      </c>
      <c r="J15" s="7">
        <v>1200</v>
      </c>
      <c r="K15" s="7">
        <v>1342.2</v>
      </c>
      <c r="L15" s="7">
        <v>142.2</v>
      </c>
      <c r="M15" s="8">
        <f>L15+M14</f>
        <v>2657.27</v>
      </c>
      <c r="N15" s="7">
        <v>1200</v>
      </c>
      <c r="O15" s="7">
        <v>1342.2</v>
      </c>
      <c r="P15" s="7">
        <f>O15-N15</f>
        <v>142.2</v>
      </c>
      <c r="Q15" s="8">
        <f>P15+Q14</f>
        <v>3751.4</v>
      </c>
      <c r="R15" s="7">
        <v>0</v>
      </c>
      <c r="S15" s="7">
        <v>0</v>
      </c>
      <c r="T15" s="7">
        <v>0</v>
      </c>
      <c r="U15" s="8">
        <v>1283.8</v>
      </c>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c r="XCY15" s="13"/>
      <c r="XCZ15" s="13"/>
      <c r="XDA15" s="13"/>
      <c r="XDB15" s="13"/>
      <c r="XDC15" s="13"/>
      <c r="XDD15" s="13"/>
      <c r="XDE15" s="13"/>
      <c r="XDF15" s="13"/>
      <c r="XDG15" s="13"/>
      <c r="XDH15" s="13"/>
      <c r="XDI15" s="13"/>
      <c r="XDJ15" s="13"/>
      <c r="XDK15" s="13"/>
      <c r="XDL15" s="13"/>
      <c r="XDM15" s="13"/>
      <c r="XDN15" s="13"/>
      <c r="XDO15" s="13"/>
      <c r="XDP15" s="13"/>
      <c r="XDQ15" s="13"/>
      <c r="XDR15" s="13"/>
      <c r="XDS15" s="13"/>
      <c r="XDT15" s="13"/>
      <c r="XDU15" s="13"/>
      <c r="XDV15" s="13"/>
      <c r="XDW15" s="13"/>
      <c r="XDX15" s="13"/>
      <c r="XDY15" s="13"/>
      <c r="XDZ15" s="13"/>
      <c r="XEA15" s="13"/>
      <c r="XEB15" s="13"/>
      <c r="XEC15" s="13"/>
      <c r="XED15" s="13"/>
      <c r="XEE15" s="13"/>
      <c r="XEF15" s="13"/>
      <c r="XEG15" s="13"/>
      <c r="XEH15" s="13"/>
      <c r="XEI15" s="13"/>
      <c r="XEJ15" s="13"/>
      <c r="XEK15" s="13"/>
      <c r="XEL15" s="13"/>
      <c r="XEM15" s="13"/>
      <c r="XEN15" s="13"/>
      <c r="XEO15" s="13"/>
      <c r="XEP15" s="13"/>
      <c r="XEQ15" s="13"/>
      <c r="XER15" s="13"/>
      <c r="XES15" s="13"/>
      <c r="XET15" s="13"/>
      <c r="XEU15" s="13"/>
      <c r="XEV15" s="13"/>
      <c r="XEW15" s="13"/>
      <c r="XEX15" s="13"/>
      <c r="XEY15" s="13"/>
      <c r="XEZ15" s="13"/>
      <c r="XFA15" s="13"/>
      <c r="XFB15" s="13"/>
      <c r="XFC15" s="13"/>
    </row>
    <row r="16" s="10" customFormat="1" customHeight="1" spans="1:16383">
      <c r="A16" s="19">
        <v>41555</v>
      </c>
      <c r="B16" s="7">
        <v>0</v>
      </c>
      <c r="C16" s="7">
        <v>0</v>
      </c>
      <c r="D16" s="7">
        <v>0</v>
      </c>
      <c r="E16" s="8">
        <v>-2043.05</v>
      </c>
      <c r="F16" s="7">
        <v>0</v>
      </c>
      <c r="G16" s="7">
        <v>0</v>
      </c>
      <c r="H16" s="7">
        <v>0</v>
      </c>
      <c r="I16" s="17">
        <v>1126.19</v>
      </c>
      <c r="J16" s="7">
        <v>4533</v>
      </c>
      <c r="K16" s="7">
        <v>3727.8</v>
      </c>
      <c r="L16" s="7">
        <v>-805.2</v>
      </c>
      <c r="M16" s="8">
        <f>L16+M15</f>
        <v>1852.07</v>
      </c>
      <c r="N16" s="7">
        <v>2267</v>
      </c>
      <c r="O16" s="7">
        <v>1863.9</v>
      </c>
      <c r="P16" s="7">
        <f>O16-N16</f>
        <v>-403.1</v>
      </c>
      <c r="Q16" s="8">
        <f>P16+Q15</f>
        <v>3348.3</v>
      </c>
      <c r="R16" s="7">
        <v>0</v>
      </c>
      <c r="S16" s="7">
        <v>0</v>
      </c>
      <c r="T16" s="7">
        <v>0</v>
      </c>
      <c r="U16" s="8">
        <v>1283.8</v>
      </c>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c r="XEY16" s="13"/>
      <c r="XEZ16" s="13"/>
      <c r="XFA16" s="13"/>
      <c r="XFB16" s="13"/>
      <c r="XFC16" s="13"/>
    </row>
    <row r="17" s="10" customFormat="1" customHeight="1" spans="1:16383">
      <c r="A17" s="19">
        <v>41556</v>
      </c>
      <c r="B17" s="7">
        <v>0</v>
      </c>
      <c r="C17" s="7">
        <v>0</v>
      </c>
      <c r="D17" s="7">
        <v>0</v>
      </c>
      <c r="E17" s="8">
        <v>-2043.05</v>
      </c>
      <c r="F17" s="7">
        <v>1500</v>
      </c>
      <c r="G17" s="7">
        <v>2249.7</v>
      </c>
      <c r="H17" s="7">
        <v>749.7</v>
      </c>
      <c r="I17" s="17">
        <v>1875.89</v>
      </c>
      <c r="J17" s="7">
        <v>1900</v>
      </c>
      <c r="K17" s="7">
        <v>2249.7</v>
      </c>
      <c r="L17" s="7">
        <v>349.7</v>
      </c>
      <c r="M17" s="8">
        <f>L17+M16</f>
        <v>2201.77</v>
      </c>
      <c r="N17" s="7">
        <v>1500</v>
      </c>
      <c r="O17" s="7">
        <v>2249.7</v>
      </c>
      <c r="P17" s="7">
        <f>O17-N17</f>
        <v>749.7</v>
      </c>
      <c r="Q17" s="8">
        <f>P17+Q16</f>
        <v>4098</v>
      </c>
      <c r="R17" s="7">
        <v>1900</v>
      </c>
      <c r="S17" s="7">
        <v>2249.7</v>
      </c>
      <c r="T17" s="7">
        <v>349.7</v>
      </c>
      <c r="U17" s="8">
        <v>1633.5</v>
      </c>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row>
    <row r="18" s="10" customFormat="1" customHeight="1" spans="1:16383">
      <c r="A18" s="19">
        <v>41557</v>
      </c>
      <c r="B18" s="7">
        <v>0</v>
      </c>
      <c r="C18" s="7">
        <v>0</v>
      </c>
      <c r="D18" s="7">
        <v>0</v>
      </c>
      <c r="E18" s="8">
        <v>-2043.05</v>
      </c>
      <c r="F18" s="7">
        <v>3400</v>
      </c>
      <c r="G18" s="7">
        <v>4180.75</v>
      </c>
      <c r="H18" s="7">
        <v>780.75</v>
      </c>
      <c r="I18" s="17">
        <v>2656.64</v>
      </c>
      <c r="J18" s="7">
        <v>0</v>
      </c>
      <c r="K18" s="7">
        <v>0</v>
      </c>
      <c r="L18" s="7">
        <v>0</v>
      </c>
      <c r="M18" s="8">
        <f>L18+M17</f>
        <v>2201.77</v>
      </c>
      <c r="N18" s="7">
        <v>3400</v>
      </c>
      <c r="O18" s="7">
        <v>4180.75</v>
      </c>
      <c r="P18" s="7">
        <f>O18-N18</f>
        <v>780.75</v>
      </c>
      <c r="Q18" s="8">
        <f>P18+Q17</f>
        <v>4878.75</v>
      </c>
      <c r="R18" s="7">
        <v>0</v>
      </c>
      <c r="S18" s="7">
        <v>0</v>
      </c>
      <c r="T18" s="7">
        <v>0</v>
      </c>
      <c r="U18" s="8">
        <v>1633.5</v>
      </c>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c r="XEY18" s="13"/>
      <c r="XEZ18" s="13"/>
      <c r="XFA18" s="13"/>
      <c r="XFB18" s="13"/>
      <c r="XFC18" s="13"/>
    </row>
    <row r="19" s="10" customFormat="1" customHeight="1" spans="1:16383">
      <c r="A19" s="19">
        <v>41558</v>
      </c>
      <c r="B19" s="7">
        <v>0</v>
      </c>
      <c r="C19" s="7">
        <v>0</v>
      </c>
      <c r="D19" s="7">
        <v>0</v>
      </c>
      <c r="E19" s="8">
        <v>-2043.05</v>
      </c>
      <c r="F19" s="7">
        <v>0</v>
      </c>
      <c r="G19" s="7">
        <v>0</v>
      </c>
      <c r="H19" s="7">
        <v>0</v>
      </c>
      <c r="I19" s="17">
        <v>2656.64</v>
      </c>
      <c r="J19" s="7">
        <v>2267</v>
      </c>
      <c r="K19" s="7">
        <v>2598.8</v>
      </c>
      <c r="L19" s="7">
        <v>331.8</v>
      </c>
      <c r="M19" s="8">
        <f>L19+M18</f>
        <v>2533.57</v>
      </c>
      <c r="N19" s="7">
        <v>2266</v>
      </c>
      <c r="O19" s="7">
        <v>2598.8</v>
      </c>
      <c r="P19" s="7">
        <f>O19-N19</f>
        <v>332.8</v>
      </c>
      <c r="Q19" s="8">
        <f>P19+Q18</f>
        <v>5211.55</v>
      </c>
      <c r="R19" s="7">
        <v>2267</v>
      </c>
      <c r="S19" s="7">
        <v>2598.9</v>
      </c>
      <c r="T19" s="7">
        <v>331.9</v>
      </c>
      <c r="U19" s="8">
        <v>1965.4</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row>
    <row r="20" s="10" customFormat="1" customHeight="1" spans="1:16383">
      <c r="A20" s="19">
        <v>41559</v>
      </c>
      <c r="B20" s="7">
        <v>0</v>
      </c>
      <c r="C20" s="7">
        <v>0</v>
      </c>
      <c r="D20" s="7">
        <v>0</v>
      </c>
      <c r="E20" s="8">
        <v>-2043.05</v>
      </c>
      <c r="F20" s="7">
        <v>1803</v>
      </c>
      <c r="G20" s="7">
        <v>1831.6</v>
      </c>
      <c r="H20" s="7">
        <v>28.6</v>
      </c>
      <c r="I20" s="17">
        <v>2685.24</v>
      </c>
      <c r="J20" s="7">
        <v>1803</v>
      </c>
      <c r="K20" s="7">
        <v>1831.6</v>
      </c>
      <c r="L20" s="7">
        <v>28.6</v>
      </c>
      <c r="M20" s="8">
        <f>L20+M19</f>
        <v>2562.17</v>
      </c>
      <c r="N20" s="7">
        <v>1804</v>
      </c>
      <c r="O20" s="7">
        <v>1831.6</v>
      </c>
      <c r="P20" s="7">
        <f>O20-N20</f>
        <v>27.5999999999999</v>
      </c>
      <c r="Q20" s="8">
        <f>P20+Q19</f>
        <v>5239.15</v>
      </c>
      <c r="R20" s="7">
        <v>0</v>
      </c>
      <c r="S20" s="7">
        <v>0</v>
      </c>
      <c r="T20" s="7">
        <v>0</v>
      </c>
      <c r="U20" s="8">
        <v>1965.4</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c r="XEY20" s="13"/>
      <c r="XEZ20" s="13"/>
      <c r="XFA20" s="13"/>
      <c r="XFB20" s="13"/>
      <c r="XFC20" s="13"/>
    </row>
    <row r="21" s="10" customFormat="1" customHeight="1" spans="1:16383">
      <c r="A21" s="19">
        <v>41560</v>
      </c>
      <c r="B21" s="7">
        <v>1352.5</v>
      </c>
      <c r="C21" s="7">
        <v>1255</v>
      </c>
      <c r="D21" s="7">
        <v>-97.5</v>
      </c>
      <c r="E21" s="8">
        <v>-2140.55</v>
      </c>
      <c r="F21" s="7">
        <v>0</v>
      </c>
      <c r="G21" s="7">
        <v>0</v>
      </c>
      <c r="H21" s="7">
        <v>0</v>
      </c>
      <c r="I21" s="17">
        <v>2685.24</v>
      </c>
      <c r="J21" s="7">
        <v>1352.5</v>
      </c>
      <c r="K21" s="7">
        <v>1254</v>
      </c>
      <c r="L21" s="7">
        <v>-98.5</v>
      </c>
      <c r="M21" s="8">
        <f>L21+M20</f>
        <v>2463.67</v>
      </c>
      <c r="N21" s="7">
        <v>1352.5</v>
      </c>
      <c r="O21" s="7">
        <v>1254</v>
      </c>
      <c r="P21" s="7">
        <f>O21-N21</f>
        <v>-98.5</v>
      </c>
      <c r="Q21" s="8">
        <f>P21+Q20</f>
        <v>5140.65</v>
      </c>
      <c r="R21" s="7">
        <v>1352.5</v>
      </c>
      <c r="S21" s="7">
        <v>1254.85</v>
      </c>
      <c r="T21" s="7">
        <v>-97.65</v>
      </c>
      <c r="U21" s="8">
        <v>1867.75</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c r="XEY21" s="13"/>
      <c r="XEZ21" s="13"/>
      <c r="XFA21" s="13"/>
      <c r="XFB21" s="13"/>
      <c r="XFC21" s="13"/>
    </row>
    <row r="22" customHeight="1" spans="1:21">
      <c r="A22" s="18">
        <v>41561</v>
      </c>
      <c r="B22" s="16">
        <v>1500</v>
      </c>
      <c r="C22" s="16">
        <v>1918.7</v>
      </c>
      <c r="D22" s="16">
        <v>418.7</v>
      </c>
      <c r="E22" s="17">
        <v>-1721.85</v>
      </c>
      <c r="F22" s="16">
        <v>1500</v>
      </c>
      <c r="G22" s="16">
        <v>1918.7</v>
      </c>
      <c r="H22" s="16">
        <v>418.7</v>
      </c>
      <c r="I22" s="17">
        <v>3103.94</v>
      </c>
      <c r="J22" s="16">
        <v>1900</v>
      </c>
      <c r="K22" s="16">
        <v>1949</v>
      </c>
      <c r="L22" s="16">
        <v>49</v>
      </c>
      <c r="M22" s="8">
        <f>L22+M21</f>
        <v>2512.67</v>
      </c>
      <c r="N22" s="7">
        <v>1900</v>
      </c>
      <c r="O22" s="7">
        <v>1949</v>
      </c>
      <c r="P22" s="7">
        <f>O22-N22</f>
        <v>49</v>
      </c>
      <c r="Q22" s="8">
        <f>P22+Q21</f>
        <v>5189.65</v>
      </c>
      <c r="R22" s="16">
        <v>0</v>
      </c>
      <c r="S22" s="16">
        <v>0</v>
      </c>
      <c r="T22" s="16">
        <v>0</v>
      </c>
      <c r="U22" s="17">
        <v>1867.75</v>
      </c>
    </row>
    <row r="23" customHeight="1" spans="1:21">
      <c r="A23" s="18">
        <v>41562</v>
      </c>
      <c r="B23" s="16">
        <v>0</v>
      </c>
      <c r="C23" s="16">
        <v>0</v>
      </c>
      <c r="D23" s="16">
        <v>0</v>
      </c>
      <c r="E23" s="17">
        <v>-1721.85</v>
      </c>
      <c r="F23" s="16">
        <v>3800</v>
      </c>
      <c r="G23" s="16">
        <v>4582.9</v>
      </c>
      <c r="H23" s="16">
        <v>782.9</v>
      </c>
      <c r="I23" s="17">
        <v>3886.84</v>
      </c>
      <c r="J23" s="16">
        <v>1500</v>
      </c>
      <c r="K23" s="16">
        <v>1879.1</v>
      </c>
      <c r="L23" s="16">
        <v>379.1</v>
      </c>
      <c r="M23" s="8">
        <f>L23+M22</f>
        <v>2891.77</v>
      </c>
      <c r="N23" s="7">
        <v>1500</v>
      </c>
      <c r="O23" s="7">
        <v>1879</v>
      </c>
      <c r="P23" s="7">
        <f>O23-N23</f>
        <v>379</v>
      </c>
      <c r="Q23" s="8">
        <f>P23+Q22</f>
        <v>5568.65</v>
      </c>
      <c r="R23" s="16">
        <v>0</v>
      </c>
      <c r="S23" s="16">
        <v>0</v>
      </c>
      <c r="T23" s="16">
        <v>0</v>
      </c>
      <c r="U23" s="17">
        <v>1867.75</v>
      </c>
    </row>
    <row r="24" customHeight="1" spans="1:21">
      <c r="A24" s="18">
        <v>41563</v>
      </c>
      <c r="B24" s="16">
        <v>1500</v>
      </c>
      <c r="C24" s="16">
        <v>1518</v>
      </c>
      <c r="D24" s="16">
        <v>18</v>
      </c>
      <c r="E24" s="17">
        <v>-1703.85</v>
      </c>
      <c r="F24" s="16">
        <v>1500</v>
      </c>
      <c r="G24" s="16">
        <v>1518</v>
      </c>
      <c r="H24" s="16">
        <v>18</v>
      </c>
      <c r="I24" s="17">
        <v>3904.84</v>
      </c>
      <c r="J24" s="16">
        <v>0</v>
      </c>
      <c r="K24" s="16">
        <v>0</v>
      </c>
      <c r="L24" s="16">
        <v>0</v>
      </c>
      <c r="M24" s="17">
        <v>2891.77</v>
      </c>
      <c r="N24" s="7">
        <v>1900</v>
      </c>
      <c r="O24" s="7">
        <v>1553.1</v>
      </c>
      <c r="P24" s="7">
        <f>O24-N24</f>
        <v>-346.9</v>
      </c>
      <c r="Q24" s="8">
        <f>P24+Q23</f>
        <v>5221.75</v>
      </c>
      <c r="R24" s="16">
        <v>1900</v>
      </c>
      <c r="S24" s="16">
        <v>1553.2</v>
      </c>
      <c r="T24" s="16">
        <v>-346.8</v>
      </c>
      <c r="U24" s="17">
        <v>1520.95</v>
      </c>
    </row>
    <row r="25" customHeight="1" spans="1:21">
      <c r="A25" s="18">
        <v>41564</v>
      </c>
      <c r="B25" s="16">
        <v>1100</v>
      </c>
      <c r="C25" s="16">
        <v>1513.2</v>
      </c>
      <c r="D25" s="11">
        <v>413.2</v>
      </c>
      <c r="E25" s="17">
        <v>-1290.65</v>
      </c>
      <c r="F25" s="16">
        <v>1605</v>
      </c>
      <c r="G25" s="16">
        <v>2108.8</v>
      </c>
      <c r="H25" s="16">
        <v>503.8</v>
      </c>
      <c r="I25" s="17">
        <v>4408.64</v>
      </c>
      <c r="J25" s="16">
        <v>0</v>
      </c>
      <c r="K25" s="16">
        <v>0</v>
      </c>
      <c r="L25" s="16">
        <v>0</v>
      </c>
      <c r="M25" s="17">
        <v>2891.77</v>
      </c>
      <c r="N25" s="7">
        <v>1100</v>
      </c>
      <c r="O25" s="7">
        <v>1513.1</v>
      </c>
      <c r="P25" s="7">
        <f>O25-N25</f>
        <v>413.1</v>
      </c>
      <c r="Q25" s="8">
        <f>P25+Q24</f>
        <v>5634.85</v>
      </c>
      <c r="R25" s="16">
        <v>1605</v>
      </c>
      <c r="S25" s="16">
        <v>2108.9</v>
      </c>
      <c r="T25" s="16">
        <v>503.9</v>
      </c>
      <c r="U25" s="17">
        <v>2024.85</v>
      </c>
    </row>
    <row r="26" customHeight="1" spans="1:21">
      <c r="A26" s="18">
        <v>41565</v>
      </c>
      <c r="B26" s="16">
        <v>1100</v>
      </c>
      <c r="C26" s="16">
        <v>1503.62</v>
      </c>
      <c r="D26" s="16">
        <v>403.62</v>
      </c>
      <c r="E26" s="17">
        <f>E25+D26</f>
        <v>-887.03</v>
      </c>
      <c r="F26" s="16">
        <v>1605</v>
      </c>
      <c r="G26" s="16">
        <v>2144.92</v>
      </c>
      <c r="H26" s="16">
        <f>G26-F26</f>
        <v>539.92</v>
      </c>
      <c r="I26" s="17">
        <f>I25+H26</f>
        <v>4948.56</v>
      </c>
      <c r="J26" s="16">
        <v>0</v>
      </c>
      <c r="K26" s="16">
        <v>0</v>
      </c>
      <c r="L26" s="16">
        <v>0</v>
      </c>
      <c r="M26" s="17">
        <v>2891.77</v>
      </c>
      <c r="N26" s="7">
        <v>1100</v>
      </c>
      <c r="O26" s="7">
        <v>1503.62</v>
      </c>
      <c r="P26" s="7">
        <f>O26-N26</f>
        <v>403.62</v>
      </c>
      <c r="Q26" s="8">
        <f>P26+Q25</f>
        <v>6038.47</v>
      </c>
      <c r="R26" s="16">
        <v>1605</v>
      </c>
      <c r="S26" s="16">
        <v>2144.92</v>
      </c>
      <c r="T26" s="16">
        <v>539.92</v>
      </c>
      <c r="U26" s="17">
        <f>U25+T26</f>
        <v>2564.77</v>
      </c>
    </row>
    <row r="27" customHeight="1" spans="1:21">
      <c r="A27" s="18">
        <v>41566</v>
      </c>
      <c r="B27" s="16">
        <v>0</v>
      </c>
      <c r="C27" s="16">
        <v>0</v>
      </c>
      <c r="D27" s="16">
        <v>0</v>
      </c>
      <c r="E27" s="17">
        <f>D27+E26</f>
        <v>-887.03</v>
      </c>
      <c r="F27" s="16">
        <v>600</v>
      </c>
      <c r="G27" s="16">
        <v>1178.31</v>
      </c>
      <c r="H27" s="16">
        <f>G27-F27</f>
        <v>578.31</v>
      </c>
      <c r="I27" s="17">
        <f>H27+I26</f>
        <v>5526.87</v>
      </c>
      <c r="J27" s="16">
        <v>600</v>
      </c>
      <c r="K27" s="16">
        <v>1178.31</v>
      </c>
      <c r="L27" s="16">
        <f>K27-J27</f>
        <v>578.31</v>
      </c>
      <c r="M27" s="17">
        <f>L27+M26</f>
        <v>3470.08</v>
      </c>
      <c r="N27" s="7">
        <v>2210</v>
      </c>
      <c r="O27" s="7">
        <v>1976</v>
      </c>
      <c r="P27" s="7">
        <f>O27-N27</f>
        <v>-234</v>
      </c>
      <c r="Q27" s="8">
        <f>P27+Q26</f>
        <v>5804.47</v>
      </c>
      <c r="R27" s="16">
        <v>0</v>
      </c>
      <c r="S27" s="16">
        <v>0</v>
      </c>
      <c r="T27" s="16">
        <v>0</v>
      </c>
      <c r="U27" s="17">
        <f>T27+U26</f>
        <v>2564.77</v>
      </c>
    </row>
    <row r="28" ht="17.4" customHeight="1" spans="1:21">
      <c r="A28" s="18">
        <v>41567</v>
      </c>
      <c r="B28" s="16">
        <v>605</v>
      </c>
      <c r="C28" s="16">
        <v>1317.8</v>
      </c>
      <c r="D28" s="16">
        <f>C28-B28</f>
        <v>712.8</v>
      </c>
      <c r="E28" s="17">
        <f>D28+E27</f>
        <v>-174.23</v>
      </c>
      <c r="F28" s="16"/>
      <c r="G28" s="16">
        <v>0</v>
      </c>
      <c r="H28" s="16">
        <v>0</v>
      </c>
      <c r="I28" s="17">
        <f>H28+I27</f>
        <v>5526.87</v>
      </c>
      <c r="J28" s="16">
        <v>0</v>
      </c>
      <c r="K28" s="16">
        <v>0</v>
      </c>
      <c r="L28" s="16">
        <v>0</v>
      </c>
      <c r="M28" s="17">
        <f>L28+M27</f>
        <v>3470.08</v>
      </c>
      <c r="N28" s="7">
        <v>1705</v>
      </c>
      <c r="O28" s="7">
        <v>2623.2</v>
      </c>
      <c r="P28" s="7">
        <f>O28-N28</f>
        <v>918.2</v>
      </c>
      <c r="Q28" s="8">
        <f>P28+Q27</f>
        <v>6722.67</v>
      </c>
      <c r="R28" s="16">
        <v>1100</v>
      </c>
      <c r="S28" s="16">
        <v>1305.4</v>
      </c>
      <c r="T28" s="16">
        <f>S28-R28</f>
        <v>205.4</v>
      </c>
      <c r="U28" s="17">
        <f>T28+U27</f>
        <v>2770.17</v>
      </c>
    </row>
    <row r="29" customHeight="1" spans="1:21">
      <c r="A29" s="18">
        <v>41568</v>
      </c>
      <c r="B29" s="16"/>
      <c r="C29" s="16"/>
      <c r="D29" s="16"/>
      <c r="E29" s="17"/>
      <c r="F29" s="16"/>
      <c r="G29" s="16"/>
      <c r="H29" s="16"/>
      <c r="I29" s="17"/>
      <c r="J29" s="16"/>
      <c r="K29" s="16"/>
      <c r="L29" s="16"/>
      <c r="M29" s="17"/>
      <c r="N29" s="7"/>
      <c r="O29" s="7"/>
      <c r="P29" s="7"/>
      <c r="Q29" s="8"/>
      <c r="R29" s="16"/>
      <c r="S29" s="16"/>
      <c r="T29" s="16"/>
      <c r="U29" s="17"/>
    </row>
    <row r="30" customHeight="1" spans="1:21">
      <c r="A30" s="18">
        <v>41569</v>
      </c>
      <c r="B30" s="16"/>
      <c r="C30" s="16"/>
      <c r="D30" s="16"/>
      <c r="E30" s="17"/>
      <c r="F30" s="16"/>
      <c r="G30" s="16"/>
      <c r="H30" s="16"/>
      <c r="I30" s="17"/>
      <c r="J30" s="16"/>
      <c r="K30" s="16"/>
      <c r="L30" s="16"/>
      <c r="M30" s="17"/>
      <c r="N30" s="7"/>
      <c r="O30" s="7"/>
      <c r="P30" s="7"/>
      <c r="Q30" s="8"/>
      <c r="R30" s="16"/>
      <c r="S30" s="16"/>
      <c r="T30" s="16"/>
      <c r="U30" s="17"/>
    </row>
    <row r="31" customHeight="1" spans="1:21">
      <c r="A31" s="18">
        <v>41570</v>
      </c>
      <c r="B31" s="16"/>
      <c r="C31" s="16"/>
      <c r="D31" s="16"/>
      <c r="E31" s="17"/>
      <c r="F31" s="16"/>
      <c r="G31" s="16"/>
      <c r="H31" s="16"/>
      <c r="I31" s="17"/>
      <c r="J31" s="16"/>
      <c r="K31" s="16"/>
      <c r="L31" s="16"/>
      <c r="M31" s="17"/>
      <c r="N31" s="7"/>
      <c r="O31" s="7"/>
      <c r="P31" s="7"/>
      <c r="Q31" s="8"/>
      <c r="R31" s="16"/>
      <c r="S31" s="16"/>
      <c r="T31" s="16"/>
      <c r="U31" s="17"/>
    </row>
    <row r="32" customHeight="1" spans="1:21">
      <c r="A32" s="18">
        <v>41571</v>
      </c>
      <c r="B32" s="16"/>
      <c r="C32" s="16"/>
      <c r="D32" s="16"/>
      <c r="E32" s="17"/>
      <c r="F32" s="16"/>
      <c r="G32" s="16"/>
      <c r="H32" s="16"/>
      <c r="I32" s="17"/>
      <c r="J32" s="16"/>
      <c r="K32" s="16"/>
      <c r="L32" s="16"/>
      <c r="M32" s="17"/>
      <c r="N32" s="7"/>
      <c r="O32" s="7"/>
      <c r="P32" s="7"/>
      <c r="Q32" s="8"/>
      <c r="R32" s="16"/>
      <c r="S32" s="16"/>
      <c r="T32" s="16"/>
      <c r="U32" s="17"/>
    </row>
    <row r="33" customHeight="1" spans="1:25">
      <c r="A33" s="18">
        <v>41572</v>
      </c>
      <c r="B33" s="16"/>
      <c r="C33" s="16"/>
      <c r="D33" s="16"/>
      <c r="E33" s="17"/>
      <c r="F33" s="16"/>
      <c r="G33" s="16"/>
      <c r="H33" s="16"/>
      <c r="I33" s="17"/>
      <c r="J33" s="16"/>
      <c r="K33" s="16"/>
      <c r="L33" s="16"/>
      <c r="M33" s="17"/>
      <c r="N33" s="7"/>
      <c r="O33" s="7"/>
      <c r="P33" s="7"/>
      <c r="Q33" s="8"/>
      <c r="R33" s="16"/>
      <c r="S33" s="16"/>
      <c r="T33" s="16"/>
      <c r="U33" s="17"/>
      <c r="V33" s="16"/>
      <c r="W33" s="16"/>
      <c r="X33" s="16"/>
      <c r="Y33" s="17"/>
    </row>
    <row r="34" customHeight="1" spans="1:4">
      <c r="A34" s="20" t="s">
        <v>34</v>
      </c>
      <c r="B34" s="21"/>
      <c r="C34" s="21"/>
      <c r="D34" s="21"/>
    </row>
    <row r="35" customHeight="1" spans="1:1">
      <c r="A35" s="21"/>
    </row>
    <row r="37" customHeight="1" spans="2:4">
      <c r="B37" s="21"/>
      <c r="C37" s="21" t="s">
        <v>35</v>
      </c>
      <c r="D37" s="21"/>
    </row>
    <row r="38" customHeight="1" spans="1:4">
      <c r="A38" s="21" t="s">
        <v>30</v>
      </c>
      <c r="B38" s="21"/>
      <c r="C38" s="21" t="s">
        <v>36</v>
      </c>
      <c r="D38" s="21"/>
    </row>
    <row r="39" customHeight="1" spans="1:4">
      <c r="A39" s="21" t="s">
        <v>32</v>
      </c>
      <c r="B39" s="21"/>
      <c r="C39" s="21" t="s">
        <v>37</v>
      </c>
      <c r="D39" s="21"/>
    </row>
    <row r="40" customHeight="1" spans="1:1">
      <c r="A40" s="21" t="s">
        <v>33</v>
      </c>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2013-10-21T08:01:29Z</dcterms:created>
  <dcterms:modified xsi:type="dcterms:W3CDTF">2013-10-21T08:02:21Z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