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608" windowHeight="8820" activeTab="1"/>
  </bookViews>
  <sheets>
    <sheet name="Sheet1" sheetId="1" r:id="rId1"/>
    <sheet name="Sheet2" sheetId="2" r:id="rId2"/>
    <sheet name="Sheet3" sheetId="3" r:id="rId3"/>
  </sheets>
  <calcPr calcId="125725"/>
</workbook>
</file>

<file path=xl/calcChain.xml><?xml version="1.0" encoding="utf-8"?>
<calcChain xmlns="http://schemas.openxmlformats.org/spreadsheetml/2006/main">
  <c r="Q18" i="2"/>
  <c r="Q17"/>
  <c r="Q16"/>
  <c r="Q15"/>
  <c r="Q14"/>
  <c r="Q13"/>
  <c r="Q12"/>
  <c r="Q11"/>
  <c r="Q10"/>
  <c r="Q9"/>
  <c r="Q8"/>
  <c r="Q7"/>
  <c r="Q6"/>
  <c r="Q5"/>
  <c r="M18"/>
  <c r="I18"/>
  <c r="I17"/>
  <c r="I16"/>
  <c r="I15"/>
  <c r="I14"/>
  <c r="I13"/>
  <c r="I12"/>
  <c r="I6"/>
  <c r="T19"/>
  <c r="S19"/>
  <c r="R19"/>
  <c r="P19"/>
  <c r="O19"/>
  <c r="N19"/>
  <c r="L19"/>
  <c r="K19"/>
  <c r="J19"/>
  <c r="H19"/>
  <c r="G19"/>
  <c r="F19"/>
  <c r="D19"/>
  <c r="C19"/>
  <c r="B19"/>
  <c r="P18"/>
  <c r="H18"/>
  <c r="B33" i="1"/>
  <c r="B32"/>
  <c r="B31"/>
  <c r="B30"/>
  <c r="B29"/>
  <c r="B28"/>
  <c r="B27"/>
  <c r="B26"/>
  <c r="B25"/>
  <c r="B24"/>
  <c r="B23"/>
  <c r="B22"/>
  <c r="B21"/>
  <c r="B20"/>
  <c r="B19"/>
  <c r="I18"/>
  <c r="H18"/>
  <c r="F18"/>
  <c r="B18"/>
  <c r="B17"/>
  <c r="B16"/>
  <c r="B15"/>
  <c r="B14"/>
  <c r="B13"/>
  <c r="B12"/>
  <c r="B11"/>
  <c r="B10"/>
  <c r="B9"/>
  <c r="B8"/>
  <c r="B7"/>
  <c r="B6"/>
  <c r="B5"/>
</calcChain>
</file>

<file path=xl/sharedStrings.xml><?xml version="1.0" encoding="utf-8"?>
<sst xmlns="http://schemas.openxmlformats.org/spreadsheetml/2006/main" count="181" uniqueCount="70">
  <si>
    <r>
      <rPr>
        <b/>
        <u/>
        <sz val="12"/>
        <rFont val="宋体"/>
        <charset val="134"/>
      </rPr>
      <t xml:space="preserve">     府城       店</t>
    </r>
    <r>
      <rPr>
        <b/>
        <sz val="12"/>
        <rFont val="宋体"/>
        <charset val="134"/>
      </rPr>
      <t>销售跟踪报表</t>
    </r>
  </si>
  <si>
    <t>日期</t>
  </si>
  <si>
    <t>天数</t>
  </si>
  <si>
    <t>当天销售情况</t>
  </si>
  <si>
    <t>累积销售情况</t>
  </si>
  <si>
    <t>销售目标</t>
  </si>
  <si>
    <t>当天实际销售</t>
  </si>
  <si>
    <t>当天差距金额</t>
  </si>
  <si>
    <t>累积总销售</t>
  </si>
  <si>
    <t>累积日均销售</t>
  </si>
  <si>
    <t>日均差距金额</t>
  </si>
  <si>
    <t>总差距金额</t>
  </si>
  <si>
    <t>ats</t>
  </si>
  <si>
    <t>汇总</t>
  </si>
  <si>
    <t>/</t>
  </si>
  <si>
    <t>＝当天实际销售-当天销售目标</t>
  </si>
  <si>
    <t>＝1月14日至当天的总销售</t>
  </si>
  <si>
    <t>＝累积总销售/天数</t>
  </si>
  <si>
    <t>＝累积日均销售-当天销售目标</t>
  </si>
  <si>
    <t>＝日均差距金额*天数</t>
  </si>
  <si>
    <t>1、每天晚上下班后安排人员填写门店日销及员工日销报表</t>
  </si>
  <si>
    <t>2、每天在早会时向每一个员工通报前天的门店及员工销售日报，并传达当天每个员工的销售任务。下午接班的班组在上岗前开会小会学习后再上岗。</t>
  </si>
  <si>
    <t>3、两个报表需每天上午9：00以前报片区，片区于9：30以前报营业部。周末因要做广场活动可不报</t>
  </si>
  <si>
    <t>4、两个报表需挂在员工休息区或是办公室等能让员工都看到的地方，但注意不要挂在顾客轻易能看到的地方。</t>
  </si>
  <si>
    <t>5、每一个员工必须清楚了解自已当班的销售任务及自已当天与累积的差距金额，营业部每天均会安排人员进行电话抽查，对于不清楚的员工，处罚30元/次。若是店长原因，则只处罚店长。</t>
  </si>
  <si>
    <r>
      <rPr>
        <b/>
        <u/>
        <sz val="12"/>
        <rFont val="宋体"/>
        <charset val="134"/>
      </rPr>
      <t xml:space="preserve">  府城大道店   </t>
    </r>
    <r>
      <rPr>
        <b/>
        <sz val="12"/>
        <rFont val="宋体"/>
        <charset val="134"/>
      </rPr>
      <t>店员工日销跟踪报表</t>
    </r>
  </si>
  <si>
    <t>刘莉</t>
  </si>
  <si>
    <t>曾莎莎</t>
  </si>
  <si>
    <t>赵小琴</t>
  </si>
  <si>
    <t>王春燕</t>
  </si>
  <si>
    <t>周红蓉</t>
  </si>
  <si>
    <t>个人当天任务</t>
  </si>
  <si>
    <t>个人当天实际销售</t>
  </si>
  <si>
    <t>当天差距</t>
  </si>
  <si>
    <t>累积差距</t>
  </si>
  <si>
    <t>合计</t>
  </si>
  <si>
    <t>将门店当天销售目标分解到班再分解到人，于当天早上早会以前制定</t>
  </si>
  <si>
    <t>＝个人当天实际销售-个人当天任务</t>
  </si>
  <si>
    <t>＝每天差距的总和</t>
  </si>
  <si>
    <t>早班</t>
  </si>
  <si>
    <t>晚班</t>
  </si>
  <si>
    <t>9月27号</t>
  </si>
  <si>
    <t>9月28号</t>
  </si>
  <si>
    <t>9月29号</t>
  </si>
  <si>
    <t>9月30号</t>
  </si>
  <si>
    <t>10月1号</t>
  </si>
  <si>
    <t>10月2号</t>
  </si>
  <si>
    <t>10月3号</t>
  </si>
  <si>
    <t>10月4号</t>
  </si>
  <si>
    <t>10月5号</t>
  </si>
  <si>
    <t>10月6号</t>
  </si>
  <si>
    <t>10月7号</t>
  </si>
  <si>
    <t>10月8号</t>
  </si>
  <si>
    <t>10月9号</t>
  </si>
  <si>
    <t>10月10号</t>
  </si>
  <si>
    <t>10月11号</t>
  </si>
  <si>
    <t>10月12号</t>
  </si>
  <si>
    <t>10月13号</t>
  </si>
  <si>
    <t>10月14号</t>
  </si>
  <si>
    <t>10月15号</t>
  </si>
  <si>
    <t>10月16号</t>
  </si>
  <si>
    <t>10月17号</t>
  </si>
  <si>
    <t>10月18号</t>
  </si>
  <si>
    <t>10月19号</t>
  </si>
  <si>
    <t>10月20号</t>
  </si>
  <si>
    <t>10月21号</t>
  </si>
  <si>
    <t>10月22号</t>
  </si>
  <si>
    <t>10月23号</t>
  </si>
  <si>
    <t>10月24号</t>
  </si>
  <si>
    <t>10月25号</t>
  </si>
</sst>
</file>

<file path=xl/styles.xml><?xml version="1.0" encoding="utf-8"?>
<styleSheet xmlns="http://schemas.openxmlformats.org/spreadsheetml/2006/main">
  <fonts count="8">
    <font>
      <sz val="12"/>
      <name val="宋体"/>
      <charset val="134"/>
    </font>
    <font>
      <b/>
      <u/>
      <sz val="12"/>
      <name val="宋体"/>
      <charset val="134"/>
    </font>
    <font>
      <b/>
      <sz val="12"/>
      <name val="宋体"/>
      <charset val="134"/>
    </font>
    <font>
      <sz val="10"/>
      <name val="宋体"/>
      <charset val="134"/>
    </font>
    <font>
      <sz val="10"/>
      <color indexed="10"/>
      <name val="宋体"/>
      <charset val="134"/>
    </font>
    <font>
      <sz val="10"/>
      <name val="宋体"/>
      <family val="3"/>
      <charset val="134"/>
    </font>
    <font>
      <sz val="12"/>
      <color indexed="10"/>
      <name val="宋体"/>
      <charset val="134"/>
    </font>
    <font>
      <sz val="9"/>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0" borderId="1" xfId="0" applyNumberFormat="1" applyFill="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lignment vertical="center"/>
    </xf>
    <xf numFmtId="0" fontId="4" fillId="0" borderId="1" xfId="0" applyFont="1" applyFill="1" applyBorder="1">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4" fillId="0" borderId="1" xfId="0" applyFont="1" applyBorder="1">
      <alignment vertical="center"/>
    </xf>
    <xf numFmtId="58" fontId="3" fillId="0" borderId="1" xfId="0" applyNumberFormat="1" applyFont="1" applyBorder="1">
      <alignment vertical="center"/>
    </xf>
    <xf numFmtId="0" fontId="5" fillId="0" borderId="1" xfId="0" applyFont="1" applyBorder="1">
      <alignment vertical="center"/>
    </xf>
    <xf numFmtId="49" fontId="3" fillId="0" borderId="0" xfId="0" applyNumberFormat="1" applyFont="1">
      <alignment vertical="center"/>
    </xf>
    <xf numFmtId="0" fontId="0" fillId="0" borderId="0" xfId="0" applyAlignment="1">
      <alignment vertical="center" wrapText="1"/>
    </xf>
    <xf numFmtId="0" fontId="0" fillId="0" borderId="0" xfId="0" applyNumberFormat="1" applyAlignment="1">
      <alignment horizontal="center" vertical="center"/>
    </xf>
    <xf numFmtId="0" fontId="6" fillId="0" borderId="0" xfId="0" applyFont="1">
      <alignmen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58" fontId="0" fillId="0" borderId="1" xfId="0" applyNumberFormat="1" applyBorder="1">
      <alignment vertical="center"/>
    </xf>
    <xf numFmtId="0" fontId="0" fillId="0" borderId="1" xfId="0"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Border="1">
      <alignment vertical="center"/>
    </xf>
    <xf numFmtId="49" fontId="0" fillId="0" borderId="0" xfId="0" applyNumberFormat="1">
      <alignment vertical="center"/>
    </xf>
    <xf numFmtId="58" fontId="0" fillId="0" borderId="0" xfId="0" applyNumberFormat="1" applyFill="1" applyBorder="1">
      <alignment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0" fillId="0" borderId="1" xfId="0" applyBorder="1" applyAlignment="1">
      <alignment horizontal="center" vertical="center"/>
    </xf>
    <xf numFmtId="58" fontId="0" fillId="0" borderId="0" xfId="0" applyNumberFormat="1" applyFill="1" applyBorder="1" applyAlignment="1">
      <alignment horizontal="left" vertical="center" wrapText="1"/>
    </xf>
    <xf numFmtId="0"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pplyAlignment="1">
      <alignment horizontal="center" vertical="center"/>
    </xf>
    <xf numFmtId="58" fontId="0" fillId="0" borderId="1" xfId="0" applyNumberFormat="1" applyFill="1" applyBorder="1">
      <alignment vertical="center"/>
    </xf>
    <xf numFmtId="0" fontId="0" fillId="0" borderId="1" xfId="0" applyNumberFormat="1" applyFill="1" applyBorder="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J47"/>
  <sheetViews>
    <sheetView workbookViewId="0">
      <selection activeCell="E20" sqref="E20"/>
    </sheetView>
  </sheetViews>
  <sheetFormatPr defaultColWidth="9" defaultRowHeight="15.6"/>
  <cols>
    <col min="1" max="1" width="9.3984375"/>
    <col min="2" max="2" width="9" style="14" customWidth="1"/>
    <col min="4" max="4" width="9.3984375"/>
    <col min="5" max="6" width="11.5" customWidth="1"/>
    <col min="7" max="7" width="8.5" customWidth="1"/>
    <col min="8" max="8" width="10.19921875" style="15" customWidth="1"/>
    <col min="9" max="9" width="9.69921875" style="15" customWidth="1"/>
    <col min="10" max="10" width="13.5" customWidth="1"/>
  </cols>
  <sheetData>
    <row r="1" spans="1:9" ht="37.5" customHeight="1">
      <c r="A1" s="31" t="s">
        <v>0</v>
      </c>
      <c r="B1" s="32"/>
      <c r="C1" s="32"/>
      <c r="D1" s="32"/>
      <c r="E1" s="32"/>
      <c r="F1" s="32"/>
      <c r="G1" s="32"/>
      <c r="H1" s="32"/>
      <c r="I1" s="32"/>
    </row>
    <row r="2" spans="1:9">
      <c r="A2" s="33" t="s">
        <v>1</v>
      </c>
      <c r="B2" s="35" t="s">
        <v>2</v>
      </c>
      <c r="C2" s="33" t="s">
        <v>3</v>
      </c>
      <c r="D2" s="33"/>
      <c r="E2" s="33"/>
      <c r="F2" s="33" t="s">
        <v>4</v>
      </c>
      <c r="G2" s="33"/>
      <c r="H2" s="33"/>
      <c r="I2" s="33"/>
    </row>
    <row r="3" spans="1:9" s="13" customFormat="1" ht="28.5" customHeight="1">
      <c r="A3" s="33"/>
      <c r="B3" s="35"/>
      <c r="C3" s="18" t="s">
        <v>5</v>
      </c>
      <c r="D3" s="18" t="s">
        <v>6</v>
      </c>
      <c r="E3" s="18" t="s">
        <v>7</v>
      </c>
      <c r="F3" s="18" t="s">
        <v>8</v>
      </c>
      <c r="G3" s="18" t="s">
        <v>9</v>
      </c>
      <c r="H3" s="19" t="s">
        <v>10</v>
      </c>
      <c r="I3" s="19" t="s">
        <v>11</v>
      </c>
    </row>
    <row r="4" spans="1:9">
      <c r="A4" s="20">
        <v>41543</v>
      </c>
      <c r="B4" s="17">
        <v>1</v>
      </c>
      <c r="C4" s="21">
        <v>5200</v>
      </c>
      <c r="D4" s="21">
        <v>3549.6</v>
      </c>
      <c r="E4" s="21">
        <v>-1650.4</v>
      </c>
      <c r="F4" s="16">
        <v>3549.6</v>
      </c>
      <c r="G4" s="16">
        <v>3549.6</v>
      </c>
      <c r="H4" s="22">
        <v>-1650.4</v>
      </c>
      <c r="I4" s="22">
        <v>-1650.4</v>
      </c>
    </row>
    <row r="5" spans="1:9">
      <c r="A5" s="20">
        <v>41544</v>
      </c>
      <c r="B5" s="17">
        <f>B4+1</f>
        <v>2</v>
      </c>
      <c r="C5" s="21">
        <v>5200</v>
      </c>
      <c r="D5" s="21">
        <v>7685.1</v>
      </c>
      <c r="E5" s="21">
        <v>2485.1</v>
      </c>
      <c r="F5" s="16">
        <v>11234.7</v>
      </c>
      <c r="G5" s="16">
        <v>5617.35</v>
      </c>
      <c r="H5" s="22">
        <v>417.35</v>
      </c>
      <c r="I5" s="22">
        <v>834.7</v>
      </c>
    </row>
    <row r="6" spans="1:9">
      <c r="A6" s="20">
        <v>41545</v>
      </c>
      <c r="B6" s="17">
        <f t="shared" ref="B6" si="0">B5+1</f>
        <v>3</v>
      </c>
      <c r="C6" s="21">
        <v>5200</v>
      </c>
      <c r="D6" s="21">
        <v>4604.75</v>
      </c>
      <c r="E6" s="21">
        <v>595.25</v>
      </c>
      <c r="F6" s="16">
        <v>15839.45</v>
      </c>
      <c r="G6" s="16">
        <v>5279.82</v>
      </c>
      <c r="H6" s="22" t="s">
        <v>12</v>
      </c>
      <c r="I6" s="22">
        <v>238.56</v>
      </c>
    </row>
    <row r="7" spans="1:9">
      <c r="A7" s="20">
        <v>41546</v>
      </c>
      <c r="B7" s="17">
        <f t="shared" ref="B7:B33" si="1">B6+1</f>
        <v>4</v>
      </c>
      <c r="C7" s="21">
        <v>5200</v>
      </c>
      <c r="D7" s="21">
        <v>8688.31</v>
      </c>
      <c r="E7" s="21">
        <v>3488.31</v>
      </c>
      <c r="F7" s="16">
        <v>24527.759999999998</v>
      </c>
      <c r="G7" s="16">
        <v>6131.94</v>
      </c>
      <c r="H7" s="22">
        <v>931.94</v>
      </c>
      <c r="I7" s="22">
        <v>3727.76</v>
      </c>
    </row>
    <row r="8" spans="1:9">
      <c r="A8" s="20">
        <v>41547</v>
      </c>
      <c r="B8" s="17">
        <f t="shared" si="1"/>
        <v>5</v>
      </c>
      <c r="C8" s="21">
        <v>5200</v>
      </c>
      <c r="D8" s="21">
        <v>11228.94</v>
      </c>
      <c r="E8" s="21">
        <v>6028.94</v>
      </c>
      <c r="F8" s="16">
        <v>35756.699999999997</v>
      </c>
      <c r="G8" s="16">
        <v>7151.34</v>
      </c>
      <c r="H8" s="22">
        <v>1951.34</v>
      </c>
      <c r="I8" s="22">
        <v>9756.7000000000007</v>
      </c>
    </row>
    <row r="9" spans="1:9">
      <c r="A9" s="20">
        <v>41548</v>
      </c>
      <c r="B9" s="17">
        <f t="shared" si="1"/>
        <v>6</v>
      </c>
      <c r="C9" s="21">
        <v>5200</v>
      </c>
      <c r="D9" s="21">
        <v>3904.3</v>
      </c>
      <c r="E9" s="21">
        <v>-1295.7</v>
      </c>
      <c r="F9" s="16">
        <v>39661</v>
      </c>
      <c r="G9" s="16">
        <v>6610.2</v>
      </c>
      <c r="H9" s="22">
        <v>1410.2</v>
      </c>
      <c r="I9" s="22">
        <v>8461.2000000000007</v>
      </c>
    </row>
    <row r="10" spans="1:9">
      <c r="A10" s="20">
        <v>41549</v>
      </c>
      <c r="B10" s="17">
        <f t="shared" si="1"/>
        <v>7</v>
      </c>
      <c r="C10" s="21">
        <v>5200</v>
      </c>
      <c r="D10" s="21">
        <v>2896.59</v>
      </c>
      <c r="E10" s="21">
        <v>-2303.4</v>
      </c>
      <c r="F10" s="16">
        <v>42557.59</v>
      </c>
      <c r="G10" s="16">
        <v>6079.65</v>
      </c>
      <c r="H10" s="22">
        <v>879.65</v>
      </c>
      <c r="I10" s="22">
        <v>6157.59</v>
      </c>
    </row>
    <row r="11" spans="1:9">
      <c r="A11" s="20">
        <v>41550</v>
      </c>
      <c r="B11" s="17">
        <f t="shared" si="1"/>
        <v>8</v>
      </c>
      <c r="C11" s="21">
        <v>5200</v>
      </c>
      <c r="D11" s="21">
        <v>2695.05</v>
      </c>
      <c r="E11" s="21">
        <v>-2504.9499999999998</v>
      </c>
      <c r="F11" s="16">
        <v>45252.639999999999</v>
      </c>
      <c r="G11" s="16">
        <v>5656.58</v>
      </c>
      <c r="H11" s="22">
        <v>456.58</v>
      </c>
      <c r="I11" s="22">
        <v>3652.64</v>
      </c>
    </row>
    <row r="12" spans="1:9">
      <c r="A12" s="20">
        <v>41551</v>
      </c>
      <c r="B12" s="17">
        <f t="shared" si="1"/>
        <v>9</v>
      </c>
      <c r="C12" s="21">
        <v>5200</v>
      </c>
      <c r="D12" s="21">
        <v>0</v>
      </c>
      <c r="E12" s="21">
        <v>-5200</v>
      </c>
      <c r="F12" s="16">
        <v>45252.639999999999</v>
      </c>
      <c r="G12" s="16">
        <v>5028</v>
      </c>
      <c r="H12" s="22">
        <v>-172</v>
      </c>
      <c r="I12" s="22">
        <v>-1548</v>
      </c>
    </row>
    <row r="13" spans="1:9">
      <c r="A13" s="20">
        <v>41552</v>
      </c>
      <c r="B13" s="17">
        <f t="shared" si="1"/>
        <v>10</v>
      </c>
      <c r="C13" s="21">
        <v>5200</v>
      </c>
      <c r="D13" s="21">
        <v>4589.2</v>
      </c>
      <c r="E13" s="21">
        <v>-610.79999999999995</v>
      </c>
      <c r="F13" s="16">
        <v>49841.84</v>
      </c>
      <c r="G13" s="16">
        <v>4984.18</v>
      </c>
      <c r="H13" s="22">
        <v>-215.8</v>
      </c>
      <c r="I13" s="22">
        <v>-2158</v>
      </c>
    </row>
    <row r="14" spans="1:9">
      <c r="A14" s="20">
        <v>41553</v>
      </c>
      <c r="B14" s="17">
        <f t="shared" si="1"/>
        <v>11</v>
      </c>
      <c r="C14" s="21">
        <v>5200</v>
      </c>
      <c r="D14" s="21">
        <v>4111.1499999999996</v>
      </c>
      <c r="E14" s="21">
        <v>-1088.8499999999999</v>
      </c>
      <c r="F14" s="16">
        <v>53952.99</v>
      </c>
      <c r="G14" s="16">
        <v>4904.8</v>
      </c>
      <c r="H14" s="22">
        <v>-295.2</v>
      </c>
      <c r="I14" s="22">
        <v>-3247.2</v>
      </c>
    </row>
    <row r="15" spans="1:9">
      <c r="A15" s="20">
        <v>41554</v>
      </c>
      <c r="B15" s="17">
        <f t="shared" si="1"/>
        <v>12</v>
      </c>
      <c r="C15" s="21">
        <v>5200</v>
      </c>
      <c r="D15" s="21">
        <v>4026.6</v>
      </c>
      <c r="E15" s="21">
        <v>-1173.4000000000001</v>
      </c>
      <c r="F15" s="16">
        <v>57979.59</v>
      </c>
      <c r="G15" s="16">
        <v>4831.6000000000004</v>
      </c>
      <c r="H15" s="22">
        <v>-368.4</v>
      </c>
      <c r="I15" s="22">
        <v>-4420.8</v>
      </c>
    </row>
    <row r="16" spans="1:9">
      <c r="A16" s="20">
        <v>41555</v>
      </c>
      <c r="B16" s="17">
        <f t="shared" si="1"/>
        <v>13</v>
      </c>
      <c r="C16" s="21">
        <v>5200</v>
      </c>
      <c r="D16" s="21">
        <v>5591.8</v>
      </c>
      <c r="E16" s="21">
        <v>391.8</v>
      </c>
      <c r="F16" s="16">
        <v>63571.39</v>
      </c>
      <c r="G16" s="16">
        <v>5028.5</v>
      </c>
      <c r="H16" s="22">
        <v>-171.5</v>
      </c>
      <c r="I16" s="22">
        <v>-2229.5</v>
      </c>
    </row>
    <row r="17" spans="1:9">
      <c r="A17" s="20">
        <v>41556</v>
      </c>
      <c r="B17" s="17">
        <f t="shared" si="1"/>
        <v>14</v>
      </c>
      <c r="C17" s="21">
        <v>5200</v>
      </c>
      <c r="D17" s="21">
        <v>8998.77</v>
      </c>
      <c r="E17" s="21">
        <v>3798.77</v>
      </c>
      <c r="F17" s="16">
        <v>72570.16</v>
      </c>
      <c r="G17" s="16">
        <v>5183.6000000000004</v>
      </c>
      <c r="H17" s="22">
        <v>-16.399999999999999</v>
      </c>
      <c r="I17" s="22">
        <v>-229.6</v>
      </c>
    </row>
    <row r="18" spans="1:9">
      <c r="A18" s="20">
        <v>41557</v>
      </c>
      <c r="B18" s="17">
        <f t="shared" si="1"/>
        <v>15</v>
      </c>
      <c r="C18" s="21">
        <v>5200</v>
      </c>
      <c r="D18" s="21">
        <v>8361.5</v>
      </c>
      <c r="E18" s="21">
        <v>3161.5</v>
      </c>
      <c r="F18" s="16">
        <f>F17+D18</f>
        <v>80931.66</v>
      </c>
      <c r="G18" s="16">
        <v>5395.44</v>
      </c>
      <c r="H18" s="22">
        <f>G18-C18</f>
        <v>195.44</v>
      </c>
      <c r="I18" s="22">
        <f>I17+H18</f>
        <v>-34.160000000000402</v>
      </c>
    </row>
    <row r="19" spans="1:9">
      <c r="A19" s="20">
        <v>41558</v>
      </c>
      <c r="B19" s="17">
        <f t="shared" si="1"/>
        <v>16</v>
      </c>
      <c r="C19" s="21">
        <v>5200</v>
      </c>
      <c r="D19" s="21"/>
      <c r="E19" s="21"/>
      <c r="F19" s="16"/>
      <c r="G19" s="16"/>
      <c r="H19" s="22"/>
      <c r="I19" s="22"/>
    </row>
    <row r="20" spans="1:9">
      <c r="A20" s="20">
        <v>41559</v>
      </c>
      <c r="B20" s="17">
        <f t="shared" si="1"/>
        <v>17</v>
      </c>
      <c r="C20" s="21">
        <v>5200</v>
      </c>
      <c r="D20" s="21"/>
      <c r="E20" s="21"/>
      <c r="F20" s="16"/>
      <c r="G20" s="16"/>
      <c r="H20" s="22"/>
      <c r="I20" s="22"/>
    </row>
    <row r="21" spans="1:9">
      <c r="A21" s="20">
        <v>41560</v>
      </c>
      <c r="B21" s="17">
        <f t="shared" si="1"/>
        <v>18</v>
      </c>
      <c r="C21" s="21">
        <v>5200</v>
      </c>
      <c r="D21" s="21"/>
      <c r="E21" s="21"/>
      <c r="F21" s="16"/>
      <c r="G21" s="16"/>
      <c r="H21" s="22"/>
      <c r="I21" s="22"/>
    </row>
    <row r="22" spans="1:9">
      <c r="A22" s="20">
        <v>41561</v>
      </c>
      <c r="B22" s="17">
        <f t="shared" si="1"/>
        <v>19</v>
      </c>
      <c r="C22" s="21">
        <v>5200</v>
      </c>
      <c r="D22" s="21"/>
      <c r="E22" s="21"/>
      <c r="F22" s="16"/>
      <c r="G22" s="16"/>
      <c r="H22" s="22"/>
      <c r="I22" s="22"/>
    </row>
    <row r="23" spans="1:9">
      <c r="A23" s="20">
        <v>41562</v>
      </c>
      <c r="B23" s="17">
        <f t="shared" si="1"/>
        <v>20</v>
      </c>
      <c r="C23" s="21">
        <v>5200</v>
      </c>
      <c r="D23" s="21"/>
      <c r="E23" s="21"/>
      <c r="F23" s="16"/>
      <c r="G23" s="16"/>
      <c r="H23" s="22"/>
      <c r="I23" s="22"/>
    </row>
    <row r="24" spans="1:9">
      <c r="A24" s="20">
        <v>41563</v>
      </c>
      <c r="B24" s="17">
        <f t="shared" si="1"/>
        <v>21</v>
      </c>
      <c r="C24" s="21">
        <v>5200</v>
      </c>
      <c r="D24" s="21"/>
      <c r="E24" s="21"/>
      <c r="F24" s="16"/>
      <c r="G24" s="16"/>
      <c r="H24" s="22"/>
      <c r="I24" s="22"/>
    </row>
    <row r="25" spans="1:9">
      <c r="A25" s="20">
        <v>41564</v>
      </c>
      <c r="B25" s="17">
        <f t="shared" si="1"/>
        <v>22</v>
      </c>
      <c r="C25" s="21">
        <v>5200</v>
      </c>
      <c r="D25" s="21"/>
      <c r="E25" s="21"/>
      <c r="F25" s="16"/>
      <c r="G25" s="16"/>
      <c r="H25" s="22"/>
      <c r="I25" s="22"/>
    </row>
    <row r="26" spans="1:9">
      <c r="A26" s="20">
        <v>41565</v>
      </c>
      <c r="B26" s="17">
        <f t="shared" si="1"/>
        <v>23</v>
      </c>
      <c r="C26" s="21">
        <v>5200</v>
      </c>
      <c r="D26" s="21"/>
      <c r="E26" s="21"/>
      <c r="F26" s="16"/>
      <c r="G26" s="16"/>
      <c r="H26" s="22"/>
      <c r="I26" s="22"/>
    </row>
    <row r="27" spans="1:9">
      <c r="A27" s="20">
        <v>41566</v>
      </c>
      <c r="B27" s="17">
        <f t="shared" si="1"/>
        <v>24</v>
      </c>
      <c r="C27" s="21">
        <v>5200</v>
      </c>
      <c r="D27" s="21"/>
      <c r="E27" s="21"/>
      <c r="F27" s="16"/>
      <c r="G27" s="16"/>
      <c r="H27" s="22"/>
      <c r="I27" s="22"/>
    </row>
    <row r="28" spans="1:9">
      <c r="A28" s="20">
        <v>41567</v>
      </c>
      <c r="B28" s="17">
        <f t="shared" si="1"/>
        <v>25</v>
      </c>
      <c r="C28" s="21">
        <v>5200</v>
      </c>
      <c r="D28" s="21"/>
      <c r="E28" s="21"/>
      <c r="F28" s="16"/>
      <c r="G28" s="16"/>
      <c r="H28" s="22"/>
      <c r="I28" s="22"/>
    </row>
    <row r="29" spans="1:9">
      <c r="A29" s="20">
        <v>41568</v>
      </c>
      <c r="B29" s="17">
        <f t="shared" si="1"/>
        <v>26</v>
      </c>
      <c r="C29" s="21">
        <v>5200</v>
      </c>
      <c r="D29" s="21"/>
      <c r="E29" s="21"/>
      <c r="F29" s="16"/>
      <c r="G29" s="16"/>
      <c r="H29" s="22"/>
      <c r="I29" s="22"/>
    </row>
    <row r="30" spans="1:9">
      <c r="A30" s="20">
        <v>41569</v>
      </c>
      <c r="B30" s="17">
        <f t="shared" si="1"/>
        <v>27</v>
      </c>
      <c r="C30" s="21">
        <v>5200</v>
      </c>
      <c r="D30" s="21"/>
      <c r="E30" s="21"/>
      <c r="F30" s="21"/>
      <c r="G30" s="21"/>
      <c r="H30" s="23"/>
      <c r="I30" s="22"/>
    </row>
    <row r="31" spans="1:9">
      <c r="A31" s="20">
        <v>41570</v>
      </c>
      <c r="B31" s="17">
        <f t="shared" si="1"/>
        <v>28</v>
      </c>
      <c r="C31" s="21">
        <v>5200</v>
      </c>
      <c r="D31" s="21"/>
      <c r="E31" s="21"/>
      <c r="F31" s="21"/>
      <c r="G31" s="21"/>
      <c r="H31" s="23"/>
      <c r="I31" s="23"/>
    </row>
    <row r="32" spans="1:9">
      <c r="A32" s="20">
        <v>41571</v>
      </c>
      <c r="B32" s="17">
        <f t="shared" si="1"/>
        <v>29</v>
      </c>
      <c r="C32" s="21">
        <v>5200</v>
      </c>
      <c r="D32" s="21"/>
      <c r="E32" s="21"/>
      <c r="F32" s="21"/>
      <c r="G32" s="21"/>
      <c r="H32" s="23"/>
      <c r="I32" s="23"/>
    </row>
    <row r="33" spans="1:10">
      <c r="A33" s="20">
        <v>41572</v>
      </c>
      <c r="B33" s="17">
        <f t="shared" si="1"/>
        <v>30</v>
      </c>
      <c r="C33" s="21">
        <v>5200</v>
      </c>
      <c r="D33" s="21"/>
      <c r="E33" s="21"/>
      <c r="F33" s="21"/>
      <c r="G33" s="21"/>
      <c r="H33" s="23"/>
      <c r="I33" s="23"/>
    </row>
    <row r="34" spans="1:10">
      <c r="A34" s="20" t="s">
        <v>13</v>
      </c>
      <c r="B34" s="17"/>
      <c r="C34" s="16" t="s">
        <v>14</v>
      </c>
      <c r="D34" s="16" t="s">
        <v>14</v>
      </c>
      <c r="E34" s="16" t="s">
        <v>14</v>
      </c>
      <c r="F34" s="21"/>
      <c r="G34" s="21"/>
      <c r="H34" s="23"/>
      <c r="I34" s="23"/>
    </row>
    <row r="35" spans="1:10">
      <c r="A35" s="24"/>
      <c r="B35" s="25"/>
      <c r="C35" s="26"/>
      <c r="D35" s="26"/>
      <c r="E35" s="26"/>
      <c r="F35" s="27"/>
      <c r="G35" s="27"/>
      <c r="H35" s="28"/>
      <c r="I35" s="28"/>
    </row>
    <row r="36" spans="1:10">
      <c r="A36" t="s">
        <v>7</v>
      </c>
      <c r="C36" s="29" t="s">
        <v>15</v>
      </c>
    </row>
    <row r="37" spans="1:10">
      <c r="A37" s="30" t="s">
        <v>8</v>
      </c>
      <c r="C37" s="29" t="s">
        <v>16</v>
      </c>
    </row>
    <row r="38" spans="1:10">
      <c r="A38" s="30" t="s">
        <v>9</v>
      </c>
      <c r="C38" s="29" t="s">
        <v>17</v>
      </c>
    </row>
    <row r="39" spans="1:10">
      <c r="A39" s="30" t="s">
        <v>10</v>
      </c>
      <c r="C39" s="29" t="s">
        <v>18</v>
      </c>
    </row>
    <row r="40" spans="1:10">
      <c r="A40" s="30" t="s">
        <v>11</v>
      </c>
      <c r="C40" s="29" t="s">
        <v>19</v>
      </c>
    </row>
    <row r="43" spans="1:10" ht="19.5" customHeight="1">
      <c r="A43" s="34" t="s">
        <v>20</v>
      </c>
      <c r="B43" s="34"/>
      <c r="C43" s="34"/>
      <c r="D43" s="34"/>
      <c r="E43" s="34"/>
      <c r="F43" s="34"/>
      <c r="G43" s="34"/>
      <c r="H43" s="34"/>
      <c r="I43" s="34"/>
      <c r="J43" s="34"/>
    </row>
    <row r="44" spans="1:10" ht="33.75" customHeight="1">
      <c r="A44" s="34" t="s">
        <v>21</v>
      </c>
      <c r="B44" s="34"/>
      <c r="C44" s="34"/>
      <c r="D44" s="34"/>
      <c r="E44" s="34"/>
      <c r="F44" s="34"/>
      <c r="G44" s="34"/>
      <c r="H44" s="34"/>
      <c r="I44" s="34"/>
      <c r="J44" s="34"/>
    </row>
    <row r="45" spans="1:10" ht="22.5" customHeight="1">
      <c r="A45" s="34" t="s">
        <v>22</v>
      </c>
      <c r="B45" s="34"/>
      <c r="C45" s="34"/>
      <c r="D45" s="34"/>
      <c r="E45" s="34"/>
      <c r="F45" s="34"/>
      <c r="G45" s="34"/>
      <c r="H45" s="34"/>
      <c r="I45" s="34"/>
      <c r="J45" s="34"/>
    </row>
    <row r="46" spans="1:10" ht="38.25" customHeight="1">
      <c r="A46" s="34" t="s">
        <v>23</v>
      </c>
      <c r="B46" s="34"/>
      <c r="C46" s="34"/>
      <c r="D46" s="34"/>
      <c r="E46" s="34"/>
      <c r="F46" s="34"/>
      <c r="G46" s="34"/>
      <c r="H46" s="34"/>
      <c r="I46" s="34"/>
      <c r="J46" s="34"/>
    </row>
    <row r="47" spans="1:10" ht="29.25" customHeight="1">
      <c r="A47" s="34" t="s">
        <v>24</v>
      </c>
      <c r="B47" s="34"/>
      <c r="C47" s="34"/>
      <c r="D47" s="34"/>
      <c r="E47" s="34"/>
      <c r="F47" s="34"/>
      <c r="G47" s="34"/>
      <c r="H47" s="34"/>
      <c r="I47" s="34"/>
      <c r="J47" s="34"/>
    </row>
  </sheetData>
  <mergeCells count="10">
    <mergeCell ref="A45:J45"/>
    <mergeCell ref="A46:J46"/>
    <mergeCell ref="A47:J47"/>
    <mergeCell ref="A2:A3"/>
    <mergeCell ref="B2:B3"/>
    <mergeCell ref="A1:I1"/>
    <mergeCell ref="C2:E2"/>
    <mergeCell ref="F2:I2"/>
    <mergeCell ref="A43:J43"/>
    <mergeCell ref="A44:J44"/>
  </mergeCells>
  <phoneticPr fontId="7" type="noConversion"/>
  <pageMargins left="0.329166666666667" right="0.15902777777777799" top="0.50902777777777797" bottom="0.47916666666666702"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dimension ref="A1:XFC40"/>
  <sheetViews>
    <sheetView tabSelected="1" topLeftCell="H1" workbookViewId="0">
      <selection activeCell="P21" sqref="P21"/>
    </sheetView>
  </sheetViews>
  <sheetFormatPr defaultColWidth="9" defaultRowHeight="15" customHeight="1"/>
  <cols>
    <col min="1" max="1" width="9.5" style="6" customWidth="1"/>
    <col min="2" max="2" width="12" style="6" customWidth="1"/>
    <col min="3" max="3" width="14.69921875" style="6" customWidth="1"/>
    <col min="4" max="4" width="9" style="6"/>
    <col min="5" max="5" width="9" style="7"/>
    <col min="6" max="8" width="9.69921875" style="6" customWidth="1"/>
    <col min="9" max="9" width="9.69921875" style="7" customWidth="1"/>
    <col min="10" max="12" width="9.69921875" style="6" customWidth="1"/>
    <col min="13" max="13" width="9.5" style="7" customWidth="1"/>
    <col min="14" max="14" width="10.69921875" style="6" customWidth="1"/>
    <col min="15" max="15" width="9.3984375" style="6" customWidth="1"/>
    <col min="16" max="16" width="6.59765625" style="6" customWidth="1"/>
    <col min="17" max="17" width="7.3984375" style="7" customWidth="1"/>
    <col min="18" max="18" width="9.59765625" style="6" customWidth="1"/>
    <col min="19" max="21" width="9" style="6"/>
    <col min="22" max="22" width="9.09765625" style="6" customWidth="1"/>
    <col min="23" max="23" width="15.09765625" style="6" customWidth="1"/>
    <col min="24" max="16383" width="9" style="6"/>
  </cols>
  <sheetData>
    <row r="1" spans="1:21" ht="19.5" customHeight="1">
      <c r="A1" s="31" t="s">
        <v>25</v>
      </c>
      <c r="B1" s="32"/>
      <c r="C1" s="32"/>
      <c r="D1" s="32"/>
      <c r="E1" s="32"/>
      <c r="F1" s="32"/>
      <c r="G1" s="32"/>
      <c r="H1" s="32"/>
      <c r="I1" s="32"/>
      <c r="J1" s="32"/>
      <c r="K1" s="32"/>
      <c r="L1" s="32"/>
      <c r="M1" s="32"/>
      <c r="N1" s="32"/>
      <c r="O1" s="32"/>
      <c r="P1" s="32"/>
      <c r="Q1" s="32"/>
    </row>
    <row r="2" spans="1:21" ht="15" customHeight="1">
      <c r="A2" s="37" t="s">
        <v>1</v>
      </c>
      <c r="B2" s="36" t="s">
        <v>26</v>
      </c>
      <c r="C2" s="36"/>
      <c r="D2" s="36"/>
      <c r="E2" s="36"/>
      <c r="F2" s="36" t="s">
        <v>27</v>
      </c>
      <c r="G2" s="36"/>
      <c r="H2" s="36"/>
      <c r="I2" s="36"/>
      <c r="J2" s="36" t="s">
        <v>28</v>
      </c>
      <c r="K2" s="36"/>
      <c r="L2" s="36"/>
      <c r="M2" s="36"/>
      <c r="N2" s="36" t="s">
        <v>29</v>
      </c>
      <c r="O2" s="36"/>
      <c r="P2" s="36"/>
      <c r="Q2" s="36"/>
      <c r="R2" s="36" t="s">
        <v>30</v>
      </c>
      <c r="S2" s="36"/>
      <c r="T2" s="36"/>
      <c r="U2" s="36"/>
    </row>
    <row r="3" spans="1:21" ht="15" customHeight="1">
      <c r="A3" s="38"/>
      <c r="B3" s="8" t="s">
        <v>31</v>
      </c>
      <c r="C3" s="8" t="s">
        <v>32</v>
      </c>
      <c r="D3" s="8" t="s">
        <v>33</v>
      </c>
      <c r="E3" s="9" t="s">
        <v>34</v>
      </c>
      <c r="F3" s="8" t="s">
        <v>31</v>
      </c>
      <c r="G3" s="8" t="s">
        <v>32</v>
      </c>
      <c r="H3" s="8" t="s">
        <v>33</v>
      </c>
      <c r="I3" s="9" t="s">
        <v>34</v>
      </c>
      <c r="J3" s="8" t="s">
        <v>31</v>
      </c>
      <c r="K3" s="8" t="s">
        <v>32</v>
      </c>
      <c r="L3" s="8" t="s">
        <v>33</v>
      </c>
      <c r="M3" s="9" t="s">
        <v>34</v>
      </c>
      <c r="N3" s="8" t="s">
        <v>31</v>
      </c>
      <c r="O3" s="8" t="s">
        <v>32</v>
      </c>
      <c r="P3" s="8" t="s">
        <v>33</v>
      </c>
      <c r="Q3" s="9" t="s">
        <v>34</v>
      </c>
      <c r="R3" s="8" t="s">
        <v>31</v>
      </c>
      <c r="S3" s="8" t="s">
        <v>32</v>
      </c>
      <c r="T3" s="8" t="s">
        <v>33</v>
      </c>
      <c r="U3" s="9"/>
    </row>
    <row r="4" spans="1:21" ht="15" customHeight="1">
      <c r="A4" s="10">
        <v>41543</v>
      </c>
      <c r="B4" s="8">
        <v>1734</v>
      </c>
      <c r="C4" s="8">
        <v>538.79999999999995</v>
      </c>
      <c r="D4" s="8">
        <v>-1195.2</v>
      </c>
      <c r="E4" s="9">
        <v>-1195.2</v>
      </c>
      <c r="F4" s="8">
        <v>1734</v>
      </c>
      <c r="G4" s="8">
        <v>2472</v>
      </c>
      <c r="H4" s="8">
        <v>738</v>
      </c>
      <c r="I4" s="9">
        <v>738</v>
      </c>
      <c r="J4" s="8">
        <v>0</v>
      </c>
      <c r="K4" s="8">
        <v>0</v>
      </c>
      <c r="L4" s="8">
        <v>0</v>
      </c>
      <c r="M4" s="9">
        <v>0</v>
      </c>
      <c r="N4" s="8">
        <v>1734</v>
      </c>
      <c r="O4" s="8">
        <v>538.79999999999995</v>
      </c>
      <c r="P4" s="8">
        <v>-1195.2</v>
      </c>
      <c r="Q4" s="9">
        <v>-1195.2</v>
      </c>
      <c r="R4" s="6">
        <v>0</v>
      </c>
      <c r="S4" s="8">
        <v>0</v>
      </c>
      <c r="T4" s="8">
        <v>0</v>
      </c>
      <c r="U4" s="9">
        <v>0</v>
      </c>
    </row>
    <row r="5" spans="1:21" ht="15" customHeight="1">
      <c r="A5" s="10">
        <v>41544</v>
      </c>
      <c r="B5" s="8">
        <v>1734</v>
      </c>
      <c r="C5" s="8">
        <v>1716.6</v>
      </c>
      <c r="D5" s="8">
        <v>-17.399999999999999</v>
      </c>
      <c r="E5" s="9">
        <v>-1212.5999999999999</v>
      </c>
      <c r="F5" s="8">
        <v>0</v>
      </c>
      <c r="G5" s="8">
        <v>0</v>
      </c>
      <c r="H5" s="8">
        <v>0</v>
      </c>
      <c r="I5" s="9">
        <v>738</v>
      </c>
      <c r="J5" s="8">
        <v>1734</v>
      </c>
      <c r="K5" s="8">
        <v>1716.5</v>
      </c>
      <c r="L5" s="8">
        <v>-17.5</v>
      </c>
      <c r="M5" s="9">
        <v>-17.5</v>
      </c>
      <c r="N5" s="8">
        <v>1734</v>
      </c>
      <c r="O5" s="8">
        <v>4252</v>
      </c>
      <c r="P5" s="8">
        <v>2518</v>
      </c>
      <c r="Q5" s="9">
        <f>Q4+P5</f>
        <v>1322.8</v>
      </c>
      <c r="R5" s="8">
        <v>0</v>
      </c>
      <c r="S5" s="8">
        <v>0</v>
      </c>
      <c r="T5" s="8">
        <v>0</v>
      </c>
      <c r="U5" s="9">
        <v>0</v>
      </c>
    </row>
    <row r="6" spans="1:21" ht="15" customHeight="1">
      <c r="A6" s="10">
        <v>41545</v>
      </c>
      <c r="B6" s="8">
        <v>1300</v>
      </c>
      <c r="C6" s="8">
        <v>919.9</v>
      </c>
      <c r="D6" s="8">
        <v>-380.1</v>
      </c>
      <c r="E6" s="9">
        <v>-1592.7</v>
      </c>
      <c r="F6" s="8">
        <v>1300</v>
      </c>
      <c r="G6" s="8">
        <v>920</v>
      </c>
      <c r="H6" s="8">
        <v>-380</v>
      </c>
      <c r="I6" s="9">
        <f>I5+H6</f>
        <v>358</v>
      </c>
      <c r="J6" s="8">
        <v>1300</v>
      </c>
      <c r="K6" s="8">
        <v>1382.4</v>
      </c>
      <c r="L6" s="8">
        <v>82.4</v>
      </c>
      <c r="M6" s="9">
        <v>64.900000000000006</v>
      </c>
      <c r="N6" s="8">
        <v>1300</v>
      </c>
      <c r="O6" s="8">
        <v>1382.4</v>
      </c>
      <c r="P6" s="8">
        <v>82.4</v>
      </c>
      <c r="Q6" s="9">
        <f>Q5+P6</f>
        <v>1405.2</v>
      </c>
      <c r="R6" s="8">
        <v>0</v>
      </c>
      <c r="S6" s="8">
        <v>0</v>
      </c>
      <c r="T6" s="8">
        <v>0</v>
      </c>
      <c r="U6" s="9">
        <v>0</v>
      </c>
    </row>
    <row r="7" spans="1:21" ht="15" customHeight="1">
      <c r="A7" s="10">
        <v>41546</v>
      </c>
      <c r="B7" s="8">
        <v>0</v>
      </c>
      <c r="C7" s="8">
        <v>0</v>
      </c>
      <c r="D7" s="8">
        <v>0</v>
      </c>
      <c r="E7" s="9">
        <v>-1592.7</v>
      </c>
      <c r="F7" s="8">
        <v>1300</v>
      </c>
      <c r="G7" s="8">
        <v>1760.3</v>
      </c>
      <c r="H7" s="8">
        <v>-460.3</v>
      </c>
      <c r="I7" s="9">
        <v>-102.3</v>
      </c>
      <c r="J7" s="8">
        <v>1300</v>
      </c>
      <c r="K7" s="8">
        <v>2583.8000000000002</v>
      </c>
      <c r="L7" s="8">
        <v>1283.8</v>
      </c>
      <c r="M7" s="9">
        <v>1348.7</v>
      </c>
      <c r="N7" s="8">
        <v>1300</v>
      </c>
      <c r="O7" s="8">
        <v>1760.4</v>
      </c>
      <c r="P7" s="8">
        <v>460.4</v>
      </c>
      <c r="Q7" s="9">
        <f>Q6+P7</f>
        <v>1865.6</v>
      </c>
      <c r="R7" s="8">
        <v>1300</v>
      </c>
      <c r="S7" s="8">
        <v>2583.8000000000002</v>
      </c>
      <c r="T7" s="8">
        <v>1283.8</v>
      </c>
      <c r="U7" s="9">
        <v>1283.8</v>
      </c>
    </row>
    <row r="8" spans="1:21" ht="15" customHeight="1">
      <c r="A8" s="10">
        <v>41547</v>
      </c>
      <c r="B8" s="8">
        <v>1300</v>
      </c>
      <c r="C8" s="8">
        <v>2445.87</v>
      </c>
      <c r="D8" s="8">
        <v>1145.8699999999999</v>
      </c>
      <c r="E8" s="9">
        <v>-446.83</v>
      </c>
      <c r="F8" s="8">
        <v>1300</v>
      </c>
      <c r="G8" s="8">
        <v>3168.6</v>
      </c>
      <c r="H8" s="8">
        <v>1868.6</v>
      </c>
      <c r="I8" s="9">
        <v>1766.3</v>
      </c>
      <c r="J8" s="8">
        <v>1300</v>
      </c>
      <c r="K8" s="8">
        <v>2445.87</v>
      </c>
      <c r="L8" s="8">
        <v>1145.8699999999999</v>
      </c>
      <c r="M8" s="9">
        <v>2494.5700000000002</v>
      </c>
      <c r="N8" s="8">
        <v>1300</v>
      </c>
      <c r="O8" s="8">
        <v>3168.6</v>
      </c>
      <c r="P8" s="8">
        <v>1868.6</v>
      </c>
      <c r="Q8" s="9">
        <f>P8+Q7</f>
        <v>3734.2</v>
      </c>
      <c r="R8" s="8">
        <v>0</v>
      </c>
      <c r="S8" s="8">
        <v>0</v>
      </c>
      <c r="T8" s="8">
        <v>0</v>
      </c>
      <c r="U8" s="9">
        <v>1283.8</v>
      </c>
    </row>
    <row r="9" spans="1:21" ht="15" customHeight="1">
      <c r="A9" s="10">
        <v>41548</v>
      </c>
      <c r="B9" s="8">
        <v>1300</v>
      </c>
      <c r="C9" s="8">
        <v>579.20000000000005</v>
      </c>
      <c r="D9" s="8">
        <v>-720.8</v>
      </c>
      <c r="E9" s="9">
        <v>-1167.6300000000001</v>
      </c>
      <c r="F9" s="8">
        <v>2600</v>
      </c>
      <c r="G9" s="8">
        <v>1952.2</v>
      </c>
      <c r="H9" s="8">
        <v>-647.79999999999995</v>
      </c>
      <c r="I9" s="9">
        <v>1118.5</v>
      </c>
      <c r="J9" s="8">
        <v>1300</v>
      </c>
      <c r="K9" s="8">
        <v>1372.9</v>
      </c>
      <c r="L9" s="8">
        <v>72.900000000000006</v>
      </c>
      <c r="M9" s="9">
        <v>2567.4699999999998</v>
      </c>
      <c r="N9" s="8">
        <v>0</v>
      </c>
      <c r="O9" s="8">
        <v>0</v>
      </c>
      <c r="P9" s="8">
        <v>0</v>
      </c>
      <c r="Q9" s="9">
        <f>Q8+P9</f>
        <v>3734.2</v>
      </c>
      <c r="R9" s="8">
        <v>0</v>
      </c>
      <c r="S9" s="8">
        <v>0</v>
      </c>
      <c r="T9" s="8">
        <v>0</v>
      </c>
      <c r="U9" s="9">
        <v>1283.8</v>
      </c>
    </row>
    <row r="10" spans="1:21" ht="15" customHeight="1">
      <c r="A10" s="10">
        <v>41549</v>
      </c>
      <c r="B10" s="8">
        <v>1300</v>
      </c>
      <c r="C10" s="8">
        <v>843.68</v>
      </c>
      <c r="D10" s="8">
        <v>-456.32</v>
      </c>
      <c r="E10" s="9">
        <v>-1623.95</v>
      </c>
      <c r="F10" s="8">
        <v>2600</v>
      </c>
      <c r="G10" s="8">
        <v>1448.29</v>
      </c>
      <c r="H10" s="8">
        <v>-1151.71</v>
      </c>
      <c r="I10" s="9">
        <v>-33.21</v>
      </c>
      <c r="J10" s="8">
        <v>0</v>
      </c>
      <c r="K10" s="8">
        <v>0</v>
      </c>
      <c r="L10" s="8">
        <v>0</v>
      </c>
      <c r="M10" s="9">
        <v>2567.4699999999998</v>
      </c>
      <c r="N10" s="8">
        <v>1300</v>
      </c>
      <c r="O10" s="8">
        <v>604.6</v>
      </c>
      <c r="P10" s="8">
        <v>-695.85</v>
      </c>
      <c r="Q10" s="9">
        <f>Q9+P10</f>
        <v>3038.35</v>
      </c>
      <c r="R10" s="8">
        <v>0</v>
      </c>
      <c r="S10" s="8">
        <v>0</v>
      </c>
      <c r="T10" s="8">
        <v>0</v>
      </c>
      <c r="U10" s="9">
        <v>1283.8</v>
      </c>
    </row>
    <row r="11" spans="1:21" ht="15" customHeight="1">
      <c r="A11" s="10">
        <v>41550</v>
      </c>
      <c r="B11" s="8">
        <v>1300</v>
      </c>
      <c r="C11" s="8">
        <v>673.7</v>
      </c>
      <c r="D11" s="8">
        <v>-626.29999999999995</v>
      </c>
      <c r="E11" s="9">
        <v>-2250.25</v>
      </c>
      <c r="F11" s="8">
        <v>1300</v>
      </c>
      <c r="G11" s="8">
        <v>673.8</v>
      </c>
      <c r="H11" s="8">
        <v>-626.20000000000005</v>
      </c>
      <c r="I11" s="9">
        <v>-659.41</v>
      </c>
      <c r="J11" s="8">
        <v>2600</v>
      </c>
      <c r="K11" s="8">
        <v>1347.5</v>
      </c>
      <c r="L11" s="8">
        <v>-1252.5</v>
      </c>
      <c r="M11" s="9">
        <v>1314.97</v>
      </c>
      <c r="N11" s="8">
        <v>0</v>
      </c>
      <c r="O11" s="8">
        <v>0</v>
      </c>
      <c r="P11" s="8">
        <v>0</v>
      </c>
      <c r="Q11" s="9">
        <f>Q10+P11</f>
        <v>3038.35</v>
      </c>
      <c r="R11" s="8">
        <v>0</v>
      </c>
      <c r="S11" s="8">
        <v>0</v>
      </c>
      <c r="T11" s="8">
        <v>0</v>
      </c>
      <c r="U11" s="9">
        <v>1283.8</v>
      </c>
    </row>
    <row r="12" spans="1:21" ht="15" customHeight="1">
      <c r="A12" s="10">
        <v>41551</v>
      </c>
      <c r="B12" s="8">
        <v>2600</v>
      </c>
      <c r="C12" s="8">
        <v>0</v>
      </c>
      <c r="D12" s="8">
        <v>-2600</v>
      </c>
      <c r="E12" s="9">
        <v>-4850.25</v>
      </c>
      <c r="F12" s="8">
        <v>2600</v>
      </c>
      <c r="G12" s="8">
        <v>0</v>
      </c>
      <c r="H12" s="8">
        <v>-2600</v>
      </c>
      <c r="I12" s="9">
        <f>I11+H12</f>
        <v>-3259.41</v>
      </c>
      <c r="J12" s="8">
        <v>0</v>
      </c>
      <c r="K12" s="8">
        <v>0</v>
      </c>
      <c r="L12" s="8">
        <v>0</v>
      </c>
      <c r="M12" s="9">
        <v>1314.97</v>
      </c>
      <c r="N12" s="8">
        <v>0</v>
      </c>
      <c r="O12" s="8">
        <v>0</v>
      </c>
      <c r="P12" s="8">
        <v>0</v>
      </c>
      <c r="Q12" s="9">
        <f>Q11+P12</f>
        <v>3038.35</v>
      </c>
      <c r="R12" s="8">
        <v>0</v>
      </c>
      <c r="S12" s="8">
        <v>0</v>
      </c>
      <c r="T12" s="8">
        <v>0</v>
      </c>
      <c r="U12" s="9">
        <v>1283.8</v>
      </c>
    </row>
    <row r="13" spans="1:21" ht="15" customHeight="1">
      <c r="A13" s="10">
        <v>41552</v>
      </c>
      <c r="B13" s="8">
        <v>2600</v>
      </c>
      <c r="C13" s="8">
        <v>2294.6</v>
      </c>
      <c r="D13" s="8">
        <v>-305.39999999999998</v>
      </c>
      <c r="E13" s="9">
        <v>-5155.6499999999996</v>
      </c>
      <c r="F13" s="8">
        <v>2600</v>
      </c>
      <c r="G13" s="8">
        <v>2294.6</v>
      </c>
      <c r="H13" s="8">
        <v>-305.39999999999998</v>
      </c>
      <c r="I13" s="9">
        <f>I12+H13</f>
        <v>-3564.81</v>
      </c>
      <c r="J13" s="8">
        <v>0</v>
      </c>
      <c r="K13" s="8">
        <v>0</v>
      </c>
      <c r="L13" s="8">
        <v>0</v>
      </c>
      <c r="M13" s="9">
        <v>1314.97</v>
      </c>
      <c r="N13" s="8">
        <v>0</v>
      </c>
      <c r="O13" s="8">
        <v>0</v>
      </c>
      <c r="P13" s="8">
        <v>0</v>
      </c>
      <c r="Q13" s="9">
        <f>Q12+P13</f>
        <v>3038.35</v>
      </c>
      <c r="R13" s="8">
        <v>0</v>
      </c>
      <c r="S13" s="8">
        <v>0</v>
      </c>
      <c r="T13" s="8">
        <v>0</v>
      </c>
      <c r="U13" s="9">
        <v>1283.8</v>
      </c>
    </row>
    <row r="14" spans="1:21" ht="15" customHeight="1">
      <c r="A14" s="10">
        <v>41553</v>
      </c>
      <c r="B14" s="8">
        <v>1967</v>
      </c>
      <c r="C14" s="8">
        <v>1370.4</v>
      </c>
      <c r="D14" s="8">
        <v>-596.6</v>
      </c>
      <c r="E14" s="9">
        <v>-5752.25</v>
      </c>
      <c r="F14" s="8">
        <v>1967</v>
      </c>
      <c r="G14" s="8">
        <v>1370.4</v>
      </c>
      <c r="H14" s="8">
        <v>-596.6</v>
      </c>
      <c r="I14" s="9">
        <f>H14+I13</f>
        <v>-4161.41</v>
      </c>
      <c r="J14" s="8">
        <v>0</v>
      </c>
      <c r="K14" s="8">
        <v>0</v>
      </c>
      <c r="L14" s="8">
        <v>0</v>
      </c>
      <c r="M14" s="9">
        <v>1314.97</v>
      </c>
      <c r="N14" s="8">
        <v>1967</v>
      </c>
      <c r="O14" s="8">
        <v>1370.4</v>
      </c>
      <c r="P14" s="8">
        <v>-596.6</v>
      </c>
      <c r="Q14" s="9">
        <f>Q13+P14</f>
        <v>2441.75</v>
      </c>
      <c r="R14" s="8">
        <v>0</v>
      </c>
      <c r="S14" s="8">
        <v>0</v>
      </c>
      <c r="T14" s="8">
        <v>0</v>
      </c>
      <c r="U14" s="9">
        <v>1283.8</v>
      </c>
    </row>
    <row r="15" spans="1:21" ht="15" customHeight="1">
      <c r="A15" s="10">
        <v>41554</v>
      </c>
      <c r="B15" s="8">
        <v>1967</v>
      </c>
      <c r="C15" s="8">
        <v>1342.2</v>
      </c>
      <c r="D15" s="8">
        <v>-624.79999999999995</v>
      </c>
      <c r="E15" s="9">
        <v>-6377.05</v>
      </c>
      <c r="F15" s="8">
        <v>0</v>
      </c>
      <c r="G15" s="8">
        <v>0</v>
      </c>
      <c r="H15" s="8">
        <v>0</v>
      </c>
      <c r="I15" s="9">
        <f>I14+H15</f>
        <v>-4161.41</v>
      </c>
      <c r="J15" s="8">
        <v>1967</v>
      </c>
      <c r="K15" s="8">
        <v>1342.2</v>
      </c>
      <c r="L15" s="8">
        <v>-625</v>
      </c>
      <c r="M15" s="9">
        <v>689.97</v>
      </c>
      <c r="N15" s="8">
        <v>1967</v>
      </c>
      <c r="O15" s="8">
        <v>1342.2</v>
      </c>
      <c r="P15" s="8">
        <v>-624.79999999999995</v>
      </c>
      <c r="Q15" s="9">
        <f>Q14+P15</f>
        <v>1816.95</v>
      </c>
      <c r="R15" s="8">
        <v>0</v>
      </c>
      <c r="S15" s="8">
        <v>0</v>
      </c>
      <c r="T15" s="8">
        <v>0</v>
      </c>
      <c r="U15" s="9">
        <v>1283.8</v>
      </c>
    </row>
    <row r="16" spans="1:21" ht="15" customHeight="1">
      <c r="A16" s="10">
        <v>41555</v>
      </c>
      <c r="B16" s="8">
        <v>0</v>
      </c>
      <c r="C16" s="8">
        <v>0</v>
      </c>
      <c r="D16" s="8">
        <v>0</v>
      </c>
      <c r="E16" s="9">
        <v>-6377.05</v>
      </c>
      <c r="F16" s="8">
        <v>0</v>
      </c>
      <c r="G16" s="8">
        <v>0</v>
      </c>
      <c r="H16" s="8">
        <v>0</v>
      </c>
      <c r="I16" s="9">
        <f>I15+H16</f>
        <v>-4161.41</v>
      </c>
      <c r="J16" s="8">
        <v>3934</v>
      </c>
      <c r="K16" s="8">
        <v>3727.8</v>
      </c>
      <c r="L16" s="8">
        <v>-206.2</v>
      </c>
      <c r="M16" s="9">
        <v>483.77</v>
      </c>
      <c r="N16" s="8">
        <v>1967</v>
      </c>
      <c r="O16" s="8">
        <v>1863.9</v>
      </c>
      <c r="P16" s="8">
        <v>-103.1</v>
      </c>
      <c r="Q16" s="9">
        <f>P16+Q15</f>
        <v>1713.8500000000001</v>
      </c>
      <c r="R16" s="8">
        <v>0</v>
      </c>
      <c r="S16" s="8">
        <v>0</v>
      </c>
      <c r="T16" s="8">
        <v>0</v>
      </c>
      <c r="U16" s="9">
        <v>1283.8</v>
      </c>
    </row>
    <row r="17" spans="1:21" ht="15" customHeight="1">
      <c r="A17" s="10">
        <v>41556</v>
      </c>
      <c r="B17" s="8">
        <v>0</v>
      </c>
      <c r="C17" s="8">
        <v>0</v>
      </c>
      <c r="D17" s="8">
        <v>0</v>
      </c>
      <c r="E17" s="9">
        <v>-6377.05</v>
      </c>
      <c r="F17" s="8">
        <v>1300</v>
      </c>
      <c r="G17" s="8">
        <v>2249.6999999999998</v>
      </c>
      <c r="H17" s="8">
        <v>949.7</v>
      </c>
      <c r="I17" s="9">
        <f>I16+H17</f>
        <v>-3211.71</v>
      </c>
      <c r="J17" s="8">
        <v>1300</v>
      </c>
      <c r="K17" s="8">
        <v>2249.6999999999998</v>
      </c>
      <c r="L17" s="8">
        <v>949.7</v>
      </c>
      <c r="M17" s="9">
        <v>1433.47</v>
      </c>
      <c r="N17" s="8">
        <v>1300</v>
      </c>
      <c r="O17" s="8">
        <v>2249.6999999999998</v>
      </c>
      <c r="P17" s="8">
        <v>949.7</v>
      </c>
      <c r="Q17" s="9">
        <f>P17+Q16</f>
        <v>2663.55</v>
      </c>
      <c r="R17" s="8">
        <v>1300</v>
      </c>
      <c r="S17" s="8">
        <v>2249.6999999999998</v>
      </c>
      <c r="T17" s="8">
        <v>949.7</v>
      </c>
      <c r="U17" s="9">
        <v>2233.5</v>
      </c>
    </row>
    <row r="18" spans="1:21" ht="15" customHeight="1">
      <c r="A18" s="10">
        <v>41557</v>
      </c>
      <c r="B18" s="8">
        <v>0</v>
      </c>
      <c r="C18" s="8">
        <v>0</v>
      </c>
      <c r="D18" s="8">
        <v>0</v>
      </c>
      <c r="E18" s="9">
        <v>-6377.05</v>
      </c>
      <c r="F18" s="8">
        <v>2600</v>
      </c>
      <c r="G18" s="8">
        <v>4180.75</v>
      </c>
      <c r="H18" s="8">
        <f>G18-F18</f>
        <v>1580.75</v>
      </c>
      <c r="I18" s="9">
        <f>I17+H18</f>
        <v>-1630.96</v>
      </c>
      <c r="J18" s="8">
        <v>0</v>
      </c>
      <c r="K18" s="8">
        <v>0</v>
      </c>
      <c r="L18" s="8">
        <v>949.7</v>
      </c>
      <c r="M18" s="9">
        <f>M17+L18</f>
        <v>2383.17</v>
      </c>
      <c r="N18" s="8">
        <v>2600</v>
      </c>
      <c r="O18" s="8">
        <v>4180.75</v>
      </c>
      <c r="P18" s="8">
        <f>O18-N18</f>
        <v>1580.75</v>
      </c>
      <c r="Q18" s="9">
        <f>P18+Q17</f>
        <v>4244.3</v>
      </c>
      <c r="R18" s="8">
        <v>0</v>
      </c>
      <c r="S18" s="8">
        <v>0</v>
      </c>
      <c r="T18" s="8">
        <v>0</v>
      </c>
      <c r="U18" s="9">
        <v>2233.5</v>
      </c>
    </row>
    <row r="19" spans="1:21" ht="15" customHeight="1">
      <c r="A19" s="10">
        <v>41558</v>
      </c>
      <c r="B19" s="8">
        <f>SUM(B4:B18)</f>
        <v>19102</v>
      </c>
      <c r="C19" s="8">
        <f>SUM(C4:C18)</f>
        <v>12724.95</v>
      </c>
      <c r="D19" s="8">
        <f>SUM(D4:D18)</f>
        <v>-6377.05</v>
      </c>
      <c r="E19" s="9"/>
      <c r="F19" s="8">
        <f>SUM(F4:F18)</f>
        <v>23201</v>
      </c>
      <c r="G19" s="8">
        <f>SUM(G4:G18)</f>
        <v>22490.639999999999</v>
      </c>
      <c r="H19" s="8">
        <f>SUM(H4:H18)</f>
        <v>-1630.96</v>
      </c>
      <c r="I19" s="9"/>
      <c r="J19" s="8">
        <f>SUM(J4:J18)</f>
        <v>16735</v>
      </c>
      <c r="K19" s="8">
        <f>SUM(K4:K18)</f>
        <v>18168.670000000002</v>
      </c>
      <c r="L19" s="8">
        <f>SUM(L4:L18)</f>
        <v>2383.17</v>
      </c>
      <c r="M19" s="9"/>
      <c r="N19" s="8">
        <f>SUM(N4:N18)</f>
        <v>18469</v>
      </c>
      <c r="O19" s="8">
        <f>SUM(O4:O18)</f>
        <v>22713.75</v>
      </c>
      <c r="P19" s="8">
        <f>SUM(P4:P18)</f>
        <v>4244.3</v>
      </c>
      <c r="Q19" s="9"/>
      <c r="R19" s="8">
        <f>SUM(R4:R18)</f>
        <v>2600</v>
      </c>
      <c r="S19" s="8">
        <f>SUM(S4:S18)</f>
        <v>4833.5</v>
      </c>
      <c r="T19" s="8">
        <f>SUM(T4:T18)</f>
        <v>2233.5</v>
      </c>
      <c r="U19" s="9"/>
    </row>
    <row r="20" spans="1:21" ht="15" customHeight="1">
      <c r="A20" s="10">
        <v>41559</v>
      </c>
      <c r="B20" s="8"/>
      <c r="C20" s="8"/>
      <c r="D20" s="8"/>
      <c r="E20" s="9"/>
      <c r="F20" s="8"/>
      <c r="G20" s="8"/>
      <c r="H20" s="8"/>
      <c r="I20" s="9"/>
      <c r="J20" s="8"/>
      <c r="K20" s="8"/>
      <c r="L20" s="8"/>
      <c r="M20" s="9"/>
      <c r="N20" s="8"/>
      <c r="O20" s="8"/>
      <c r="P20" s="8"/>
      <c r="Q20" s="9"/>
      <c r="R20" s="8"/>
      <c r="S20" s="8"/>
      <c r="T20" s="8"/>
      <c r="U20" s="9"/>
    </row>
    <row r="21" spans="1:21" ht="15" customHeight="1">
      <c r="A21" s="10">
        <v>41560</v>
      </c>
      <c r="B21" s="8"/>
      <c r="C21" s="8"/>
      <c r="D21" s="8"/>
      <c r="E21" s="9"/>
      <c r="F21" s="8"/>
      <c r="G21" s="8"/>
      <c r="H21" s="8"/>
      <c r="I21" s="9"/>
      <c r="J21" s="8"/>
      <c r="K21" s="8"/>
      <c r="L21" s="8"/>
      <c r="M21" s="9"/>
      <c r="N21" s="8"/>
      <c r="O21" s="8"/>
      <c r="P21" s="8"/>
      <c r="Q21" s="9"/>
      <c r="R21" s="8"/>
      <c r="S21" s="8"/>
      <c r="T21" s="8"/>
      <c r="U21" s="9"/>
    </row>
    <row r="22" spans="1:21" ht="15" customHeight="1">
      <c r="A22" s="10">
        <v>41561</v>
      </c>
      <c r="B22" s="8"/>
      <c r="C22" s="8"/>
      <c r="D22" s="8"/>
      <c r="E22" s="9"/>
      <c r="F22" s="8"/>
      <c r="G22" s="8"/>
      <c r="H22" s="8"/>
      <c r="I22" s="9"/>
      <c r="J22" s="8"/>
      <c r="K22" s="8"/>
      <c r="L22" s="8"/>
      <c r="M22" s="9"/>
      <c r="N22" s="8"/>
      <c r="O22" s="8"/>
      <c r="P22" s="8"/>
      <c r="Q22" s="9"/>
      <c r="R22" s="8"/>
      <c r="S22" s="8"/>
      <c r="T22" s="8"/>
      <c r="U22" s="9"/>
    </row>
    <row r="23" spans="1:21" ht="15" customHeight="1">
      <c r="A23" s="10">
        <v>41562</v>
      </c>
      <c r="B23" s="8"/>
      <c r="C23" s="8"/>
      <c r="D23" s="8"/>
      <c r="E23" s="9"/>
      <c r="F23" s="8"/>
      <c r="G23" s="8"/>
      <c r="H23" s="8"/>
      <c r="I23" s="9"/>
      <c r="J23" s="8"/>
      <c r="K23" s="8"/>
      <c r="L23" s="8"/>
      <c r="M23" s="9"/>
      <c r="N23" s="8"/>
      <c r="O23" s="8"/>
      <c r="P23" s="8"/>
      <c r="Q23" s="9"/>
      <c r="R23" s="8"/>
      <c r="S23" s="8"/>
      <c r="T23" s="8"/>
      <c r="U23" s="9"/>
    </row>
    <row r="24" spans="1:21" ht="15" customHeight="1">
      <c r="A24" s="10">
        <v>41563</v>
      </c>
      <c r="B24" s="8"/>
      <c r="C24" s="8"/>
      <c r="D24" s="8"/>
      <c r="E24" s="9"/>
      <c r="F24" s="8"/>
      <c r="G24" s="8"/>
      <c r="H24" s="8"/>
      <c r="I24" s="9"/>
      <c r="J24" s="8"/>
      <c r="K24" s="8"/>
      <c r="L24" s="8"/>
      <c r="M24" s="9"/>
      <c r="N24" s="8"/>
      <c r="O24" s="8"/>
      <c r="P24" s="8"/>
      <c r="Q24" s="9"/>
      <c r="R24" s="8"/>
      <c r="S24" s="8"/>
      <c r="T24" s="8"/>
      <c r="U24" s="9"/>
    </row>
    <row r="25" spans="1:21" ht="15" customHeight="1">
      <c r="A25" s="10">
        <v>41564</v>
      </c>
      <c r="B25" s="8"/>
      <c r="C25" s="8"/>
      <c r="D25" s="8"/>
      <c r="E25" s="9"/>
      <c r="F25" s="8"/>
      <c r="G25" s="8"/>
      <c r="H25" s="8"/>
      <c r="I25" s="9"/>
      <c r="J25" s="8"/>
      <c r="K25" s="8"/>
      <c r="L25" s="8"/>
      <c r="M25" s="9"/>
      <c r="N25" s="8"/>
      <c r="O25" s="8"/>
      <c r="P25" s="8"/>
      <c r="Q25" s="9"/>
      <c r="R25" s="8"/>
      <c r="S25" s="8"/>
      <c r="T25" s="8"/>
      <c r="U25" s="9"/>
    </row>
    <row r="26" spans="1:21" ht="15" customHeight="1">
      <c r="A26" s="10">
        <v>41565</v>
      </c>
      <c r="B26" s="8"/>
      <c r="C26" s="8"/>
      <c r="D26" s="8"/>
      <c r="E26" s="9"/>
      <c r="F26" s="8"/>
      <c r="G26" s="8"/>
      <c r="H26" s="8"/>
      <c r="I26" s="9"/>
      <c r="J26" s="8"/>
      <c r="K26" s="8"/>
      <c r="L26" s="8"/>
      <c r="M26" s="9"/>
      <c r="N26" s="8"/>
      <c r="O26" s="8"/>
      <c r="P26" s="8"/>
      <c r="Q26" s="9"/>
      <c r="R26" s="8"/>
      <c r="S26" s="8"/>
      <c r="T26" s="8"/>
      <c r="U26" s="9"/>
    </row>
    <row r="27" spans="1:21" ht="15" customHeight="1">
      <c r="A27" s="10">
        <v>41566</v>
      </c>
      <c r="B27" s="8"/>
      <c r="C27" s="8"/>
      <c r="D27" s="8"/>
      <c r="E27" s="9"/>
      <c r="F27" s="8"/>
      <c r="G27" s="8"/>
      <c r="H27" s="8"/>
      <c r="I27" s="9"/>
      <c r="J27" s="8"/>
      <c r="K27" s="8"/>
      <c r="L27" s="8"/>
      <c r="M27" s="9"/>
      <c r="N27" s="8"/>
      <c r="O27" s="8"/>
      <c r="P27" s="8"/>
      <c r="Q27" s="9"/>
      <c r="R27" s="8"/>
      <c r="S27" s="8"/>
      <c r="T27" s="8"/>
      <c r="U27" s="9"/>
    </row>
    <row r="28" spans="1:21" ht="15" customHeight="1">
      <c r="A28" s="10">
        <v>41567</v>
      </c>
      <c r="B28" s="8"/>
      <c r="C28" s="8"/>
      <c r="D28" s="8"/>
      <c r="E28" s="9"/>
      <c r="F28" s="8"/>
      <c r="G28" s="8"/>
      <c r="H28" s="8"/>
      <c r="I28" s="9"/>
      <c r="J28" s="8"/>
      <c r="K28" s="8"/>
      <c r="L28" s="8"/>
      <c r="M28" s="9"/>
      <c r="N28" s="8"/>
      <c r="O28" s="8"/>
      <c r="P28" s="8"/>
      <c r="Q28" s="9"/>
      <c r="R28" s="8"/>
      <c r="S28" s="8"/>
      <c r="T28" s="8"/>
      <c r="U28" s="9"/>
    </row>
    <row r="29" spans="1:21" ht="17.399999999999999" customHeight="1">
      <c r="A29" s="10">
        <v>41568</v>
      </c>
      <c r="B29" s="8"/>
      <c r="C29" s="8"/>
      <c r="D29" s="8"/>
      <c r="E29" s="9"/>
      <c r="F29" s="8"/>
      <c r="G29" s="8"/>
      <c r="H29" s="8"/>
      <c r="I29" s="9"/>
      <c r="J29" s="8"/>
      <c r="K29" s="8"/>
      <c r="L29" s="8"/>
      <c r="M29" s="9"/>
      <c r="N29" s="8"/>
      <c r="O29" s="8"/>
      <c r="P29" s="8"/>
      <c r="Q29" s="9"/>
      <c r="R29" s="8"/>
      <c r="S29" s="8"/>
      <c r="T29" s="8"/>
      <c r="U29" s="9"/>
    </row>
    <row r="30" spans="1:21" ht="15" customHeight="1">
      <c r="A30" s="10">
        <v>41569</v>
      </c>
      <c r="B30" s="8"/>
      <c r="C30" s="8"/>
      <c r="D30" s="8"/>
      <c r="E30" s="9"/>
      <c r="F30" s="8"/>
      <c r="G30" s="8"/>
      <c r="H30" s="8"/>
      <c r="I30" s="9"/>
      <c r="J30" s="8"/>
      <c r="K30" s="8"/>
      <c r="L30" s="8"/>
      <c r="M30" s="9"/>
      <c r="N30" s="8"/>
      <c r="O30" s="8"/>
      <c r="P30" s="8"/>
      <c r="Q30" s="9"/>
      <c r="R30" s="8"/>
      <c r="S30" s="8"/>
      <c r="T30" s="8"/>
      <c r="U30" s="9"/>
    </row>
    <row r="31" spans="1:21" ht="15" customHeight="1">
      <c r="A31" s="10">
        <v>41570</v>
      </c>
      <c r="B31" s="8"/>
      <c r="C31" s="8"/>
      <c r="D31" s="8"/>
      <c r="E31" s="9"/>
      <c r="F31" s="8"/>
      <c r="G31" s="8"/>
      <c r="H31" s="8"/>
      <c r="I31" s="9"/>
      <c r="J31" s="8"/>
      <c r="K31" s="8"/>
      <c r="L31" s="8"/>
      <c r="M31" s="9"/>
      <c r="N31" s="8"/>
      <c r="O31" s="8"/>
      <c r="P31" s="8"/>
      <c r="Q31" s="9"/>
      <c r="R31" s="8"/>
      <c r="S31" s="8"/>
      <c r="T31" s="8"/>
      <c r="U31" s="9"/>
    </row>
    <row r="32" spans="1:21" ht="15" customHeight="1">
      <c r="A32" s="10">
        <v>41571</v>
      </c>
      <c r="B32" s="8"/>
      <c r="C32" s="8"/>
      <c r="D32" s="8"/>
      <c r="E32" s="9"/>
      <c r="F32" s="8"/>
      <c r="G32" s="8"/>
      <c r="H32" s="8"/>
      <c r="I32" s="9"/>
      <c r="J32" s="8"/>
      <c r="K32" s="8"/>
      <c r="L32" s="8"/>
      <c r="M32" s="9"/>
      <c r="N32" s="8"/>
      <c r="O32" s="8"/>
      <c r="P32" s="8"/>
      <c r="Q32" s="9"/>
      <c r="R32" s="8"/>
      <c r="S32" s="8"/>
      <c r="T32" s="8"/>
      <c r="U32" s="9"/>
    </row>
    <row r="33" spans="1:25" ht="15" customHeight="1">
      <c r="A33" s="10">
        <v>41572</v>
      </c>
      <c r="B33" s="8"/>
      <c r="C33" s="8"/>
      <c r="D33" s="8"/>
      <c r="E33" s="9"/>
      <c r="F33" s="8"/>
      <c r="G33" s="8"/>
      <c r="H33" s="8"/>
      <c r="I33" s="9"/>
      <c r="J33" s="8"/>
      <c r="K33" s="8"/>
      <c r="L33" s="8"/>
      <c r="M33" s="9"/>
      <c r="N33" s="8"/>
      <c r="O33" s="8"/>
      <c r="P33" s="8"/>
      <c r="Q33" s="9"/>
      <c r="R33" s="8"/>
      <c r="S33" s="8"/>
      <c r="T33" s="8"/>
      <c r="U33" s="9"/>
    </row>
    <row r="34" spans="1:25" ht="15" customHeight="1">
      <c r="A34" s="11" t="s">
        <v>35</v>
      </c>
      <c r="B34" s="8"/>
      <c r="C34" s="8"/>
      <c r="D34" s="8"/>
      <c r="E34" s="9"/>
      <c r="F34" s="8"/>
      <c r="G34" s="8"/>
      <c r="H34" s="8"/>
      <c r="I34" s="9"/>
      <c r="J34" s="8"/>
      <c r="K34" s="8"/>
      <c r="L34" s="8"/>
      <c r="M34" s="9"/>
      <c r="N34" s="8"/>
      <c r="O34" s="8"/>
      <c r="P34" s="8"/>
      <c r="Q34" s="9"/>
      <c r="R34" s="8"/>
      <c r="S34" s="8"/>
      <c r="T34" s="8"/>
      <c r="U34" s="9"/>
      <c r="V34" s="8"/>
      <c r="W34" s="8"/>
      <c r="X34" s="8"/>
      <c r="Y34" s="9"/>
    </row>
    <row r="35" spans="1:25" ht="15" customHeight="1">
      <c r="A35" s="12"/>
      <c r="B35" s="12"/>
      <c r="C35" s="12"/>
      <c r="D35" s="12"/>
    </row>
    <row r="38" spans="1:25" ht="15" customHeight="1">
      <c r="A38" s="12" t="s">
        <v>31</v>
      </c>
      <c r="B38" s="12"/>
      <c r="C38" s="12" t="s">
        <v>36</v>
      </c>
      <c r="D38" s="12"/>
    </row>
    <row r="39" spans="1:25" ht="15" customHeight="1">
      <c r="A39" s="12" t="s">
        <v>33</v>
      </c>
      <c r="B39" s="12"/>
      <c r="C39" s="12" t="s">
        <v>37</v>
      </c>
      <c r="D39" s="12"/>
    </row>
    <row r="40" spans="1:25" ht="15" customHeight="1">
      <c r="A40" s="12" t="s">
        <v>34</v>
      </c>
      <c r="B40" s="12"/>
      <c r="C40" s="12" t="s">
        <v>38</v>
      </c>
      <c r="D40" s="12"/>
    </row>
  </sheetData>
  <mergeCells count="7">
    <mergeCell ref="R2:U2"/>
    <mergeCell ref="A2:A3"/>
    <mergeCell ref="A1:Q1"/>
    <mergeCell ref="B2:E2"/>
    <mergeCell ref="F2:I2"/>
    <mergeCell ref="J2:M2"/>
    <mergeCell ref="N2:Q2"/>
  </mergeCells>
  <phoneticPr fontId="7" type="noConversion"/>
  <pageMargins left="0.21875" right="0.65" top="0.37916666666666698" bottom="0.15902777777777799" header="0.179166666666667" footer="0.16875000000000001"/>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V67"/>
  <sheetViews>
    <sheetView topLeftCell="A3" workbookViewId="0">
      <selection activeCell="F11" sqref="F11"/>
    </sheetView>
  </sheetViews>
  <sheetFormatPr defaultColWidth="9" defaultRowHeight="15.6"/>
  <cols>
    <col min="1" max="2" width="9" style="1"/>
    <col min="3" max="3" width="10.19921875" style="1" customWidth="1"/>
    <col min="4" max="7" width="9" style="1"/>
    <col min="8" max="8" width="9.8984375" style="1" customWidth="1"/>
    <col min="9" max="16384" width="9" style="1"/>
  </cols>
  <sheetData>
    <row r="1" spans="1:22" ht="19.5" customHeight="1">
      <c r="A1" s="31" t="s">
        <v>25</v>
      </c>
      <c r="B1" s="31"/>
      <c r="C1" s="32"/>
      <c r="D1" s="32"/>
      <c r="E1" s="32"/>
      <c r="F1" s="32"/>
      <c r="G1" s="32"/>
      <c r="H1" s="32"/>
      <c r="I1" s="32"/>
      <c r="J1" s="32"/>
      <c r="K1" s="32"/>
      <c r="L1" s="32"/>
      <c r="M1" s="32"/>
      <c r="N1" s="32"/>
      <c r="O1" s="32"/>
      <c r="P1" s="32"/>
      <c r="Q1" s="32"/>
      <c r="R1" s="32"/>
    </row>
    <row r="2" spans="1:22" ht="15" customHeight="1">
      <c r="A2" s="37" t="s">
        <v>1</v>
      </c>
      <c r="B2" s="2"/>
      <c r="C2" s="39" t="s">
        <v>26</v>
      </c>
      <c r="D2" s="39"/>
      <c r="E2" s="39"/>
      <c r="F2" s="39"/>
      <c r="G2" s="39" t="s">
        <v>27</v>
      </c>
      <c r="H2" s="39"/>
      <c r="I2" s="39"/>
      <c r="J2" s="39"/>
      <c r="K2" s="39" t="s">
        <v>28</v>
      </c>
      <c r="L2" s="39"/>
      <c r="M2" s="39"/>
      <c r="N2" s="39"/>
      <c r="O2" s="39" t="s">
        <v>29</v>
      </c>
      <c r="P2" s="39"/>
      <c r="Q2" s="39"/>
      <c r="R2" s="39"/>
      <c r="S2" s="39" t="s">
        <v>30</v>
      </c>
      <c r="T2" s="39"/>
      <c r="U2" s="39"/>
      <c r="V2" s="39"/>
    </row>
    <row r="3" spans="1:22" ht="15" customHeight="1">
      <c r="A3" s="38"/>
      <c r="B3" s="3"/>
      <c r="C3" s="4" t="s">
        <v>31</v>
      </c>
      <c r="D3" s="4" t="s">
        <v>32</v>
      </c>
      <c r="E3" s="4" t="s">
        <v>33</v>
      </c>
      <c r="F3" s="5" t="s">
        <v>34</v>
      </c>
      <c r="G3" s="4" t="s">
        <v>31</v>
      </c>
      <c r="H3" s="4" t="s">
        <v>32</v>
      </c>
      <c r="I3" s="4" t="s">
        <v>33</v>
      </c>
      <c r="J3" s="5" t="s">
        <v>34</v>
      </c>
      <c r="K3" s="4" t="s">
        <v>31</v>
      </c>
      <c r="L3" s="4" t="s">
        <v>32</v>
      </c>
      <c r="M3" s="4" t="s">
        <v>33</v>
      </c>
      <c r="N3" s="5" t="s">
        <v>34</v>
      </c>
      <c r="O3" s="4" t="s">
        <v>31</v>
      </c>
      <c r="P3" s="4" t="s">
        <v>32</v>
      </c>
      <c r="Q3" s="4" t="s">
        <v>33</v>
      </c>
      <c r="R3" s="5" t="s">
        <v>34</v>
      </c>
      <c r="S3" s="4" t="s">
        <v>31</v>
      </c>
      <c r="T3" s="4" t="s">
        <v>32</v>
      </c>
      <c r="U3" s="4" t="s">
        <v>33</v>
      </c>
      <c r="V3" s="5" t="s">
        <v>34</v>
      </c>
    </row>
    <row r="4" spans="1:22">
      <c r="A4" s="40">
        <v>41543</v>
      </c>
      <c r="B4" s="1" t="s">
        <v>39</v>
      </c>
    </row>
    <row r="5" spans="1:22">
      <c r="A5" s="41"/>
      <c r="B5" s="1" t="s">
        <v>40</v>
      </c>
    </row>
    <row r="6" spans="1:22">
      <c r="A6" s="41" t="s">
        <v>41</v>
      </c>
      <c r="B6" s="1" t="s">
        <v>39</v>
      </c>
    </row>
    <row r="7" spans="1:22">
      <c r="A7" s="41"/>
      <c r="B7" s="1" t="s">
        <v>40</v>
      </c>
    </row>
    <row r="8" spans="1:22">
      <c r="A8" s="41" t="s">
        <v>42</v>
      </c>
      <c r="B8" s="1" t="s">
        <v>39</v>
      </c>
      <c r="C8" s="1">
        <v>1300</v>
      </c>
      <c r="G8" s="1">
        <v>1300</v>
      </c>
    </row>
    <row r="9" spans="1:22">
      <c r="A9" s="41"/>
      <c r="B9" s="1" t="s">
        <v>40</v>
      </c>
      <c r="K9" s="1">
        <v>1300</v>
      </c>
      <c r="O9" s="1">
        <v>1300</v>
      </c>
    </row>
    <row r="10" spans="1:22">
      <c r="A10" s="41" t="s">
        <v>43</v>
      </c>
      <c r="B10" s="1" t="s">
        <v>39</v>
      </c>
    </row>
    <row r="11" spans="1:22">
      <c r="A11" s="41"/>
      <c r="B11" s="1" t="s">
        <v>40</v>
      </c>
    </row>
    <row r="12" spans="1:22">
      <c r="A12" s="41" t="s">
        <v>44</v>
      </c>
      <c r="B12" s="1" t="s">
        <v>39</v>
      </c>
    </row>
    <row r="13" spans="1:22">
      <c r="A13" s="41"/>
      <c r="B13" s="1" t="s">
        <v>40</v>
      </c>
    </row>
    <row r="14" spans="1:22">
      <c r="A14" s="41" t="s">
        <v>45</v>
      </c>
      <c r="B14" s="1" t="s">
        <v>39</v>
      </c>
    </row>
    <row r="15" spans="1:22">
      <c r="A15" s="41"/>
      <c r="B15" s="1" t="s">
        <v>40</v>
      </c>
    </row>
    <row r="16" spans="1:22">
      <c r="A16" s="41" t="s">
        <v>46</v>
      </c>
      <c r="B16" s="1" t="s">
        <v>39</v>
      </c>
    </row>
    <row r="17" spans="1:2">
      <c r="A17" s="41"/>
      <c r="B17" s="1" t="s">
        <v>40</v>
      </c>
    </row>
    <row r="18" spans="1:2">
      <c r="A18" s="41" t="s">
        <v>47</v>
      </c>
      <c r="B18" s="1" t="s">
        <v>39</v>
      </c>
    </row>
    <row r="19" spans="1:2">
      <c r="A19" s="41"/>
      <c r="B19" s="1" t="s">
        <v>40</v>
      </c>
    </row>
    <row r="20" spans="1:2">
      <c r="A20" s="41" t="s">
        <v>48</v>
      </c>
      <c r="B20" s="1" t="s">
        <v>39</v>
      </c>
    </row>
    <row r="21" spans="1:2">
      <c r="A21" s="41"/>
      <c r="B21" s="1" t="s">
        <v>40</v>
      </c>
    </row>
    <row r="22" spans="1:2">
      <c r="A22" s="41" t="s">
        <v>49</v>
      </c>
      <c r="B22" s="1" t="s">
        <v>39</v>
      </c>
    </row>
    <row r="23" spans="1:2">
      <c r="A23" s="41"/>
      <c r="B23" s="1" t="s">
        <v>40</v>
      </c>
    </row>
    <row r="24" spans="1:2">
      <c r="A24" s="41" t="s">
        <v>50</v>
      </c>
      <c r="B24" s="1" t="s">
        <v>39</v>
      </c>
    </row>
    <row r="25" spans="1:2">
      <c r="A25" s="41"/>
      <c r="B25" s="1" t="s">
        <v>40</v>
      </c>
    </row>
    <row r="26" spans="1:2">
      <c r="A26" s="41" t="s">
        <v>51</v>
      </c>
      <c r="B26" s="1" t="s">
        <v>39</v>
      </c>
    </row>
    <row r="27" spans="1:2">
      <c r="A27" s="41"/>
      <c r="B27" s="1" t="s">
        <v>40</v>
      </c>
    </row>
    <row r="28" spans="1:2">
      <c r="A28" s="41" t="s">
        <v>52</v>
      </c>
      <c r="B28" s="1" t="s">
        <v>39</v>
      </c>
    </row>
    <row r="29" spans="1:2">
      <c r="A29" s="41"/>
      <c r="B29" s="1" t="s">
        <v>40</v>
      </c>
    </row>
    <row r="30" spans="1:2">
      <c r="A30" s="41" t="s">
        <v>53</v>
      </c>
      <c r="B30" s="1" t="s">
        <v>39</v>
      </c>
    </row>
    <row r="31" spans="1:2">
      <c r="A31" s="41"/>
      <c r="B31" s="1" t="s">
        <v>40</v>
      </c>
    </row>
    <row r="32" spans="1:2">
      <c r="A32" s="41" t="s">
        <v>54</v>
      </c>
      <c r="B32" s="1" t="s">
        <v>39</v>
      </c>
    </row>
    <row r="33" spans="1:2">
      <c r="A33" s="41"/>
      <c r="B33" s="1" t="s">
        <v>40</v>
      </c>
    </row>
    <row r="34" spans="1:2">
      <c r="A34" s="41" t="s">
        <v>55</v>
      </c>
      <c r="B34" s="1" t="s">
        <v>39</v>
      </c>
    </row>
    <row r="35" spans="1:2">
      <c r="A35" s="41"/>
      <c r="B35" s="1" t="s">
        <v>40</v>
      </c>
    </row>
    <row r="36" spans="1:2">
      <c r="A36" s="41" t="s">
        <v>56</v>
      </c>
      <c r="B36" s="1" t="s">
        <v>39</v>
      </c>
    </row>
    <row r="37" spans="1:2">
      <c r="A37" s="41"/>
      <c r="B37" s="1" t="s">
        <v>40</v>
      </c>
    </row>
    <row r="38" spans="1:2">
      <c r="A38" s="41" t="s">
        <v>57</v>
      </c>
      <c r="B38" s="1" t="s">
        <v>39</v>
      </c>
    </row>
    <row r="39" spans="1:2">
      <c r="A39" s="41"/>
      <c r="B39" s="1" t="s">
        <v>40</v>
      </c>
    </row>
    <row r="40" spans="1:2">
      <c r="A40" s="41" t="s">
        <v>58</v>
      </c>
      <c r="B40" s="1" t="s">
        <v>39</v>
      </c>
    </row>
    <row r="41" spans="1:2">
      <c r="A41" s="41"/>
      <c r="B41" s="1" t="s">
        <v>40</v>
      </c>
    </row>
    <row r="42" spans="1:2">
      <c r="A42" s="41" t="s">
        <v>59</v>
      </c>
      <c r="B42" s="1" t="s">
        <v>39</v>
      </c>
    </row>
    <row r="43" spans="1:2">
      <c r="A43" s="41"/>
      <c r="B43" s="1" t="s">
        <v>40</v>
      </c>
    </row>
    <row r="44" spans="1:2">
      <c r="A44" s="41" t="s">
        <v>60</v>
      </c>
      <c r="B44" s="1" t="s">
        <v>39</v>
      </c>
    </row>
    <row r="45" spans="1:2">
      <c r="A45" s="41"/>
      <c r="B45" s="1" t="s">
        <v>40</v>
      </c>
    </row>
    <row r="46" spans="1:2">
      <c r="A46" s="41" t="s">
        <v>61</v>
      </c>
      <c r="B46" s="1" t="s">
        <v>39</v>
      </c>
    </row>
    <row r="47" spans="1:2">
      <c r="A47" s="41"/>
      <c r="B47" s="1" t="s">
        <v>40</v>
      </c>
    </row>
    <row r="48" spans="1:2">
      <c r="A48" s="41" t="s">
        <v>62</v>
      </c>
      <c r="B48" s="1" t="s">
        <v>39</v>
      </c>
    </row>
    <row r="49" spans="1:2">
      <c r="A49" s="41"/>
      <c r="B49" s="1" t="s">
        <v>40</v>
      </c>
    </row>
    <row r="50" spans="1:2">
      <c r="A50" s="41" t="s">
        <v>63</v>
      </c>
      <c r="B50" s="1" t="s">
        <v>39</v>
      </c>
    </row>
    <row r="51" spans="1:2">
      <c r="A51" s="41"/>
      <c r="B51" s="1" t="s">
        <v>40</v>
      </c>
    </row>
    <row r="52" spans="1:2">
      <c r="A52" s="41" t="s">
        <v>64</v>
      </c>
      <c r="B52" s="1" t="s">
        <v>39</v>
      </c>
    </row>
    <row r="53" spans="1:2">
      <c r="A53" s="41"/>
      <c r="B53" s="1" t="s">
        <v>40</v>
      </c>
    </row>
    <row r="54" spans="1:2">
      <c r="A54" s="41" t="s">
        <v>65</v>
      </c>
      <c r="B54" s="1" t="s">
        <v>39</v>
      </c>
    </row>
    <row r="55" spans="1:2">
      <c r="A55" s="41"/>
      <c r="B55" s="1" t="s">
        <v>40</v>
      </c>
    </row>
    <row r="56" spans="1:2">
      <c r="A56" s="41" t="s">
        <v>66</v>
      </c>
      <c r="B56" s="1" t="s">
        <v>39</v>
      </c>
    </row>
    <row r="57" spans="1:2">
      <c r="A57" s="41"/>
      <c r="B57" s="1" t="s">
        <v>40</v>
      </c>
    </row>
    <row r="58" spans="1:2">
      <c r="A58" s="41" t="s">
        <v>67</v>
      </c>
      <c r="B58" s="1" t="s">
        <v>39</v>
      </c>
    </row>
    <row r="59" spans="1:2">
      <c r="A59" s="41"/>
      <c r="B59" s="1" t="s">
        <v>40</v>
      </c>
    </row>
    <row r="60" spans="1:2">
      <c r="A60" s="41" t="s">
        <v>68</v>
      </c>
      <c r="B60" s="1" t="s">
        <v>39</v>
      </c>
    </row>
    <row r="61" spans="1:2">
      <c r="A61" s="41"/>
      <c r="B61" s="1" t="s">
        <v>40</v>
      </c>
    </row>
    <row r="62" spans="1:2">
      <c r="A62" s="41" t="s">
        <v>69</v>
      </c>
      <c r="B62" s="1" t="s">
        <v>39</v>
      </c>
    </row>
    <row r="63" spans="1:2">
      <c r="A63" s="41"/>
      <c r="B63" s="1" t="s">
        <v>40</v>
      </c>
    </row>
    <row r="64" spans="1:2">
      <c r="A64" s="41"/>
    </row>
    <row r="65" spans="1:1">
      <c r="A65" s="41"/>
    </row>
    <row r="66" spans="1:1">
      <c r="A66" s="41"/>
    </row>
    <row r="67" spans="1:1">
      <c r="A67" s="41"/>
    </row>
  </sheetData>
  <mergeCells count="39">
    <mergeCell ref="A60:A61"/>
    <mergeCell ref="A62:A63"/>
    <mergeCell ref="A64:A65"/>
    <mergeCell ref="A66:A67"/>
    <mergeCell ref="A50:A51"/>
    <mergeCell ref="A52:A53"/>
    <mergeCell ref="A54:A55"/>
    <mergeCell ref="A56:A57"/>
    <mergeCell ref="A58:A59"/>
    <mergeCell ref="A40:A41"/>
    <mergeCell ref="A42:A43"/>
    <mergeCell ref="A44:A45"/>
    <mergeCell ref="A46:A47"/>
    <mergeCell ref="A48:A49"/>
    <mergeCell ref="A30:A31"/>
    <mergeCell ref="A32:A33"/>
    <mergeCell ref="A34:A35"/>
    <mergeCell ref="A36:A37"/>
    <mergeCell ref="A38:A39"/>
    <mergeCell ref="A20:A21"/>
    <mergeCell ref="A22:A23"/>
    <mergeCell ref="A24:A25"/>
    <mergeCell ref="A26:A27"/>
    <mergeCell ref="A28:A29"/>
    <mergeCell ref="A10:A11"/>
    <mergeCell ref="A12:A13"/>
    <mergeCell ref="A14:A15"/>
    <mergeCell ref="A16:A17"/>
    <mergeCell ref="A18:A19"/>
    <mergeCell ref="S2:V2"/>
    <mergeCell ref="A2:A3"/>
    <mergeCell ref="A4:A5"/>
    <mergeCell ref="A6:A7"/>
    <mergeCell ref="A8:A9"/>
    <mergeCell ref="A1:R1"/>
    <mergeCell ref="C2:F2"/>
    <mergeCell ref="G2:J2"/>
    <mergeCell ref="K2:N2"/>
    <mergeCell ref="O2:R2"/>
  </mergeCells>
  <phoneticPr fontId="7" type="noConversion"/>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dcterms:created xsi:type="dcterms:W3CDTF">2013-10-11T08:06:31Z</dcterms:created>
  <dcterms:modified xsi:type="dcterms:W3CDTF">2013-10-11T12:37:58Z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2052-9.1.0.4369</vt:lpwstr>
  </property>
</Properties>
</file>