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2" activeTab="3"/>
  </bookViews>
  <sheets>
    <sheet name="单品代金" sheetId="1" state="hidden" r:id="rId1"/>
    <sheet name="血糖激励代金" sheetId="2" state="hidden" r:id="rId2"/>
    <sheet name="6-7月门店月达成奖励" sheetId="3" r:id="rId3"/>
    <sheet name="奖励分配明细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<sst xmlns="http://schemas.openxmlformats.org/spreadsheetml/2006/main" count="187" uniqueCount="182">
  <si>
    <t>品规</t>
  </si>
  <si>
    <t>数量</t>
  </si>
  <si>
    <t>单品代金</t>
  </si>
  <si>
    <t>合计</t>
  </si>
  <si>
    <t>备注</t>
  </si>
  <si>
    <t>305A</t>
  </si>
  <si>
    <t>50片/盒（带针适用于7系和5系）</t>
  </si>
  <si>
    <t>354-143</t>
  </si>
  <si>
    <t>9F-3BW</t>
  </si>
  <si>
    <t>9F-3W</t>
  </si>
  <si>
    <t>9F-5W</t>
  </si>
  <si>
    <t>M100</t>
  </si>
  <si>
    <t>YE650A</t>
  </si>
  <si>
    <t>YE666CR</t>
  </si>
  <si>
    <t>YE690A</t>
  </si>
  <si>
    <t>YE-8600A</t>
  </si>
  <si>
    <t>血糖仪305A+血糖试条100片+一次性末梢采血针100支</t>
  </si>
  <si>
    <t>压缩雾化机</t>
  </si>
  <si>
    <t>血糖激励</t>
  </si>
  <si>
    <t>门店达成</t>
  </si>
  <si>
    <t>门店名称</t>
  </si>
  <si>
    <t>总计</t>
  </si>
  <si>
    <t>四川太极青羊区十二桥药店</t>
  </si>
  <si>
    <t>四川太极五津西路药店</t>
  </si>
  <si>
    <t>四川太极崇州市崇阳镇尚贤坊街药店</t>
  </si>
  <si>
    <t>四川太极西部店</t>
  </si>
  <si>
    <t>四川太极新都区新繁镇繁江北路药店</t>
  </si>
  <si>
    <t>四川太极邛崃中心药店</t>
  </si>
  <si>
    <t>四川太极成华区二环路北四段药店（汇融名城）</t>
  </si>
  <si>
    <t>四川太极浆洗街药店</t>
  </si>
  <si>
    <t>四川太极金牛区交大路第三药店</t>
  </si>
  <si>
    <t>四川太极旗舰店</t>
  </si>
  <si>
    <t>四川太极新都区马超东路店</t>
  </si>
  <si>
    <t>四川太极新津县五津镇五津西路二药房</t>
  </si>
  <si>
    <t>四川太极成华区羊子山西路药店（兴元华盛）</t>
  </si>
  <si>
    <t>四川太极锦江区观音桥街药店</t>
  </si>
  <si>
    <t>四川太极新都区新都街道万和北路药店</t>
  </si>
  <si>
    <t>四川太极成华区华泰路药店</t>
  </si>
  <si>
    <t>四川太极怀远店</t>
  </si>
  <si>
    <t>四川太极大邑县晋原镇北街药店</t>
  </si>
  <si>
    <t>四川太极高新区锦城大道药店</t>
  </si>
  <si>
    <t>四川太极成华杉板桥南一路店</t>
  </si>
  <si>
    <t xml:space="preserve">四川太极崇州市崇阳镇永康东路药店 </t>
  </si>
  <si>
    <t>四川太极邛崃市文君街道杏林路药店</t>
  </si>
  <si>
    <t>四川太极武侯区顺和街店</t>
  </si>
  <si>
    <t>四川太极新津邓双镇岷江店</t>
  </si>
  <si>
    <t>四川太极新乐中街药店</t>
  </si>
  <si>
    <t>四川太极枣子巷药店</t>
  </si>
  <si>
    <t>四川太极大邑县晋原镇内蒙古大道桃源药店</t>
  </si>
  <si>
    <t>四川太极大邑县晋源镇东壕沟段药店</t>
  </si>
  <si>
    <t>四川太极大邑县沙渠镇方圆路药店</t>
  </si>
  <si>
    <t>四川太极高新区紫薇东路药店</t>
  </si>
  <si>
    <t>四川太极光华村街药店</t>
  </si>
  <si>
    <t>四川太极光华药店</t>
  </si>
  <si>
    <t>四川太极锦江区榕声路店</t>
  </si>
  <si>
    <t>四川太极青羊区贝森北路药店</t>
  </si>
  <si>
    <t>四川太极通盈街药店</t>
  </si>
  <si>
    <t>四川太极成华区崔家店路药店</t>
  </si>
  <si>
    <t>四川太极成华区万科路药店</t>
  </si>
  <si>
    <t>四川太极大邑县晋原镇东街药店</t>
  </si>
  <si>
    <t>四川太极大邑县晋原镇潘家街药店</t>
  </si>
  <si>
    <t>四川太极都江堰市蒲阳路药店</t>
  </si>
  <si>
    <t>四川太极都江堰药店</t>
  </si>
  <si>
    <t>四川太极金牛区金沙路药店</t>
  </si>
  <si>
    <t>四川太极锦江区庆云南街药店</t>
  </si>
  <si>
    <t>四川太极青羊区青龙街药店</t>
  </si>
  <si>
    <t>四川太极温江店</t>
  </si>
  <si>
    <t>四川太极温江区公平街道江安路药店</t>
  </si>
  <si>
    <t>四川太极成都高新区元华二巷药店</t>
  </si>
  <si>
    <t>四川太极成华区金马河路药店</t>
  </si>
  <si>
    <t>四川太极成华区万宇路药店</t>
  </si>
  <si>
    <t>四川太极大邑晋原街道金巷西街药店</t>
  </si>
  <si>
    <t>四川太极高新区新下街药店</t>
  </si>
  <si>
    <t>四川太极金带街药店</t>
  </si>
  <si>
    <t>四川太极金牛区蜀汉路药店</t>
  </si>
  <si>
    <t>四川太极锦江区水杉街药店</t>
  </si>
  <si>
    <t>四川太极青羊区北东街店</t>
  </si>
  <si>
    <t>四川太极成华区华康路药店</t>
  </si>
  <si>
    <t>四川太极崇州中心店</t>
  </si>
  <si>
    <t>四川太极高新区大源北街药店</t>
  </si>
  <si>
    <t>四川太极金牛区银河北街药店</t>
  </si>
  <si>
    <t>四川太极双林路药店</t>
  </si>
  <si>
    <t>四川太极双流县西航港街道锦华路一段药店</t>
  </si>
  <si>
    <t>四川太极土龙路药店</t>
  </si>
  <si>
    <t>四川太极武侯区佳灵路药店</t>
  </si>
  <si>
    <t>四川太极成华区华油路药店</t>
  </si>
  <si>
    <t>四川太极都江堰景中路店</t>
  </si>
  <si>
    <t>四川太极都江堰市蒲阳镇堰问道西路药店</t>
  </si>
  <si>
    <t>四川太极都江堰幸福镇翔凤路药店</t>
  </si>
  <si>
    <t>四川太极高新区天顺路药店</t>
  </si>
  <si>
    <t>四川太极高新区中和大道药店</t>
  </si>
  <si>
    <t>四川太极高新区中和公济桥路药店</t>
  </si>
  <si>
    <t>四川太极高新天久北巷药店</t>
  </si>
  <si>
    <t>四川太极金牛区五福桥东路药店</t>
  </si>
  <si>
    <t>四川太极清江东路药店</t>
  </si>
  <si>
    <t>四川太极邛崃市羊安镇永康大道药店</t>
  </si>
  <si>
    <t>四川太极武侯区丝竹路药店</t>
  </si>
  <si>
    <t>四川太极武侯区长寿路药店</t>
  </si>
  <si>
    <t>四川太极新园大道药店</t>
  </si>
  <si>
    <t>四川太极成华区驷马桥三路药店</t>
  </si>
  <si>
    <t>四川太极崇州市崇阳镇蜀州中路药店</t>
  </si>
  <si>
    <t>四川太极大邑县安仁镇千禧街药店</t>
  </si>
  <si>
    <t>四川太极大邑县新场镇文昌街药店</t>
  </si>
  <si>
    <t>四川太极都江堰聚源镇药店</t>
  </si>
  <si>
    <t>四川太极都江堰奎光路中段药店</t>
  </si>
  <si>
    <t>四川太极都江堰市永丰街道宝莲路药店</t>
  </si>
  <si>
    <t>四川太极红星店</t>
  </si>
  <si>
    <t>四川太极金牛区黄苑东街药店</t>
  </si>
  <si>
    <t>四川太极锦江区劼人路药店</t>
  </si>
  <si>
    <t>四川太极锦江区静沙南路药店</t>
  </si>
  <si>
    <t>四川太极郫县郫筒镇一环路东南段药店</t>
  </si>
  <si>
    <t>四川太极青羊区大石西路药店</t>
  </si>
  <si>
    <t>四川太极青羊区金祥路药店</t>
  </si>
  <si>
    <t>四川太极青羊区经一路药店</t>
  </si>
  <si>
    <t>四川太极青羊区清江东路三药店</t>
  </si>
  <si>
    <t>四川太极青羊区蜀辉路药店</t>
  </si>
  <si>
    <t>四川太极邛崃市临邛镇洪川小区药店</t>
  </si>
  <si>
    <t>四川太极邛崃市文君街道凤凰大道药店</t>
  </si>
  <si>
    <t>四川太极沙河源药店</t>
  </si>
  <si>
    <t>四川太极武侯区大悦路药店</t>
  </si>
  <si>
    <t>四川太极武侯区航中街药店</t>
  </si>
  <si>
    <t>四川太极武侯区倪家桥路药店</t>
  </si>
  <si>
    <t>四川太极武侯区双楠路药店</t>
  </si>
  <si>
    <t>四川太极新津县五津镇武阳西路药店</t>
  </si>
  <si>
    <t>四川太极大药房连锁有限公司武侯区聚萃街药店</t>
  </si>
  <si>
    <t>四川太极武侯区逸都路药店</t>
  </si>
  <si>
    <t>四川太极兴义镇万兴路药店</t>
  </si>
  <si>
    <t>求和</t>
  </si>
  <si>
    <t>太极连锁金牌器械管家6月1日-8日达成情况</t>
  </si>
  <si>
    <t>排名</t>
  </si>
  <si>
    <t>门店</t>
  </si>
  <si>
    <t>门店月均销售</t>
  </si>
  <si>
    <t>6-7月销售指标（元）</t>
  </si>
  <si>
    <t>活动销售</t>
  </si>
  <si>
    <t>达成率</t>
  </si>
  <si>
    <t>现月均销售</t>
  </si>
  <si>
    <t>月均销售增长</t>
  </si>
  <si>
    <t>达成奖励</t>
  </si>
  <si>
    <t>杏林路店</t>
  </si>
  <si>
    <t>观音桥店</t>
  </si>
  <si>
    <t>新津五津西路店</t>
  </si>
  <si>
    <t>邛崃中心店</t>
  </si>
  <si>
    <t>杉板桥店</t>
  </si>
  <si>
    <t>青龙街店</t>
  </si>
  <si>
    <t>光华店</t>
  </si>
  <si>
    <t>成华区万科路</t>
  </si>
  <si>
    <t>成华区华泰路</t>
  </si>
  <si>
    <t>榕声路店</t>
  </si>
  <si>
    <t>羊子山西路店</t>
  </si>
  <si>
    <t>新津邓双店</t>
  </si>
  <si>
    <t>贝森北路店</t>
  </si>
  <si>
    <t>通盈街店</t>
  </si>
  <si>
    <t>崇州怀远店</t>
  </si>
  <si>
    <t>新都新繁店</t>
  </si>
  <si>
    <t>成汉南路店</t>
  </si>
  <si>
    <t>新都万和北路店</t>
  </si>
  <si>
    <t>青羊区十二桥店</t>
  </si>
  <si>
    <t>庆云南街店</t>
  </si>
  <si>
    <t>旗舰店</t>
  </si>
  <si>
    <t>银河北街店</t>
  </si>
  <si>
    <t>中和新下街店</t>
  </si>
  <si>
    <t>光华村街店</t>
  </si>
  <si>
    <t>华油路店</t>
  </si>
  <si>
    <t>五津西路2店</t>
  </si>
  <si>
    <t>新乐中街店</t>
  </si>
  <si>
    <t>新都马超东路</t>
  </si>
  <si>
    <t>科华路店</t>
  </si>
  <si>
    <t>花照壁中横街店</t>
  </si>
  <si>
    <t>高新区大源北街</t>
  </si>
  <si>
    <t>浆洗街店</t>
  </si>
  <si>
    <t>西部店</t>
  </si>
  <si>
    <t>花照壁店</t>
  </si>
  <si>
    <t>大邑金巷西街店</t>
  </si>
  <si>
    <t xml:space="preserve">1、6-7月完成销售指标门店19家，未完成指标门店16家                                                                                                                                                                                        2、6-7月整体达成为92%，其中门店销售增长48%
</t>
  </si>
  <si>
    <t>活动期间每周通报指标达成进度活动结束达成活动指标100%参与排名奖励                                                                                               排名第一奖励现金红包800元，                                                                                                                                                   排名第二至五名奖励现金红包500元                                                                                                                                                 排名第六至十名奖励现金红包200元
未进前十单达成率100%以上门店奖励现金红包100元。</t>
  </si>
  <si>
    <t>序号</t>
  </si>
  <si>
    <t>片区</t>
  </si>
  <si>
    <t>门店id</t>
  </si>
  <si>
    <t>人员姓名</t>
  </si>
  <si>
    <t>人员id</t>
  </si>
  <si>
    <t>门店总奖励金额</t>
  </si>
  <si>
    <t>个人分配金额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</si>
</sst>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0"/>
      <color indexed="10"/>
      <name val="等线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rgb="FF000000"/>
      <name val="等线"/>
      <family val="0"/>
    </font>
    <font>
      <sz val="10"/>
      <color theme="1"/>
      <name val="等线"/>
      <family val="0"/>
    </font>
    <font>
      <sz val="10"/>
      <color rgb="FFFF0000"/>
      <name val="等线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9" fontId="27" fillId="0" borderId="0" xfId="25" applyNumberFormat="1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9" fontId="48" fillId="33" borderId="9" xfId="25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9" fontId="49" fillId="0" borderId="9" xfId="25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9" fontId="27" fillId="0" borderId="9" xfId="25" applyNumberFormat="1" applyFont="1" applyFill="1" applyBorder="1" applyAlignment="1">
      <alignment horizontal="center"/>
    </xf>
    <xf numFmtId="0" fontId="27" fillId="34" borderId="9" xfId="0" applyFont="1" applyFill="1" applyBorder="1" applyAlignment="1">
      <alignment horizontal="center" vertical="center"/>
    </xf>
    <xf numFmtId="9" fontId="49" fillId="34" borderId="9" xfId="25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/>
    </xf>
    <xf numFmtId="9" fontId="27" fillId="34" borderId="9" xfId="25" applyNumberFormat="1" applyFont="1" applyFill="1" applyBorder="1" applyAlignment="1">
      <alignment horizontal="center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vertical="center"/>
    </xf>
    <xf numFmtId="9" fontId="49" fillId="33" borderId="9" xfId="25" applyNumberFormat="1" applyFont="1" applyFill="1" applyBorder="1" applyAlignment="1">
      <alignment horizontal="center" vertical="center"/>
    </xf>
    <xf numFmtId="9" fontId="27" fillId="33" borderId="9" xfId="25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7" fillId="0" borderId="9" xfId="25" applyNumberFormat="1" applyFont="1" applyFill="1" applyBorder="1" applyAlignment="1">
      <alignment horizontal="center"/>
    </xf>
    <xf numFmtId="0" fontId="51" fillId="35" borderId="1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D14" sqref="D14"/>
    </sheetView>
  </sheetViews>
  <sheetFormatPr defaultColWidth="9.00390625" defaultRowHeight="14.25"/>
  <cols>
    <col min="2" max="2" width="10.75390625" style="0" customWidth="1"/>
  </cols>
  <sheetData>
    <row r="1" spans="1:5" ht="14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</row>
    <row r="2" spans="1:5" ht="14.25">
      <c r="A2" s="39" t="s">
        <v>5</v>
      </c>
      <c r="B2" s="39">
        <v>143</v>
      </c>
      <c r="C2" s="39">
        <v>10</v>
      </c>
      <c r="D2" s="39">
        <f aca="true" t="shared" si="0" ref="D2:D12">C2*B2</f>
        <v>1430</v>
      </c>
      <c r="E2" s="39"/>
    </row>
    <row r="3" spans="1:5" ht="14.25">
      <c r="A3" s="39" t="s">
        <v>6</v>
      </c>
      <c r="B3" s="39" t="s">
        <v>7</v>
      </c>
      <c r="C3" s="39">
        <v>20</v>
      </c>
      <c r="D3" s="39">
        <v>4220</v>
      </c>
      <c r="E3" s="39"/>
    </row>
    <row r="4" spans="1:5" ht="14.25">
      <c r="A4" s="39" t="s">
        <v>8</v>
      </c>
      <c r="B4" s="39">
        <v>1</v>
      </c>
      <c r="C4" s="39">
        <v>150</v>
      </c>
      <c r="D4" s="39">
        <f t="shared" si="0"/>
        <v>150</v>
      </c>
      <c r="E4" s="39"/>
    </row>
    <row r="5" spans="1:5" ht="14.25">
      <c r="A5" s="39" t="s">
        <v>9</v>
      </c>
      <c r="B5" s="39">
        <v>1</v>
      </c>
      <c r="C5" s="39">
        <v>100</v>
      </c>
      <c r="D5" s="39">
        <f t="shared" si="0"/>
        <v>100</v>
      </c>
      <c r="E5" s="39"/>
    </row>
    <row r="6" spans="1:5" ht="14.25">
      <c r="A6" s="39" t="s">
        <v>10</v>
      </c>
      <c r="B6" s="39">
        <v>3</v>
      </c>
      <c r="C6" s="39">
        <v>200</v>
      </c>
      <c r="D6" s="39">
        <f t="shared" si="0"/>
        <v>600</v>
      </c>
      <c r="E6" s="39"/>
    </row>
    <row r="7" spans="1:5" ht="14.25">
      <c r="A7" s="39" t="s">
        <v>11</v>
      </c>
      <c r="B7" s="39">
        <v>18</v>
      </c>
      <c r="C7" s="39">
        <v>10</v>
      </c>
      <c r="D7" s="39">
        <f t="shared" si="0"/>
        <v>180</v>
      </c>
      <c r="E7" s="39"/>
    </row>
    <row r="8" spans="1:5" ht="14.25">
      <c r="A8" s="39" t="s">
        <v>12</v>
      </c>
      <c r="B8" s="39">
        <v>205</v>
      </c>
      <c r="C8" s="39">
        <v>10</v>
      </c>
      <c r="D8" s="39">
        <f t="shared" si="0"/>
        <v>2050</v>
      </c>
      <c r="E8" s="39"/>
    </row>
    <row r="9" spans="1:5" ht="14.25">
      <c r="A9" s="39" t="s">
        <v>13</v>
      </c>
      <c r="B9" s="39">
        <v>78</v>
      </c>
      <c r="C9" s="39">
        <v>40</v>
      </c>
      <c r="D9" s="39">
        <f t="shared" si="0"/>
        <v>3120</v>
      </c>
      <c r="E9" s="39"/>
    </row>
    <row r="10" spans="1:5" ht="14.25">
      <c r="A10" s="39" t="s">
        <v>14</v>
      </c>
      <c r="B10" s="39">
        <v>96</v>
      </c>
      <c r="C10" s="39">
        <v>30</v>
      </c>
      <c r="D10" s="39">
        <f t="shared" si="0"/>
        <v>2880</v>
      </c>
      <c r="E10" s="39"/>
    </row>
    <row r="11" spans="1:5" ht="14.25">
      <c r="A11" s="39" t="s">
        <v>15</v>
      </c>
      <c r="B11" s="39">
        <v>68</v>
      </c>
      <c r="C11" s="39">
        <v>20</v>
      </c>
      <c r="D11" s="39">
        <f t="shared" si="0"/>
        <v>1360</v>
      </c>
      <c r="E11" s="39"/>
    </row>
    <row r="12" spans="1:5" ht="14.25">
      <c r="A12" s="39" t="s">
        <v>16</v>
      </c>
      <c r="B12" s="39">
        <v>101</v>
      </c>
      <c r="C12" s="39">
        <v>30</v>
      </c>
      <c r="D12" s="39">
        <f t="shared" si="0"/>
        <v>3030</v>
      </c>
      <c r="E12" s="39"/>
    </row>
    <row r="13" spans="1:5" ht="14.25">
      <c r="A13" s="39" t="s">
        <v>17</v>
      </c>
      <c r="B13" s="39">
        <v>20</v>
      </c>
      <c r="C13" s="39">
        <v>40</v>
      </c>
      <c r="D13" s="40">
        <f>B13*C13</f>
        <v>800</v>
      </c>
      <c r="E13" s="39"/>
    </row>
    <row r="14" spans="1:5" ht="14.25">
      <c r="A14" s="39"/>
      <c r="B14" s="39"/>
      <c r="C14" s="39" t="s">
        <v>2</v>
      </c>
      <c r="D14" s="41">
        <v>19920</v>
      </c>
      <c r="E14" s="39"/>
    </row>
    <row r="15" spans="1:5" ht="14.25">
      <c r="A15" s="39"/>
      <c r="B15" s="39"/>
      <c r="C15" s="39" t="s">
        <v>18</v>
      </c>
      <c r="D15" s="39">
        <v>5090</v>
      </c>
      <c r="E15" s="39"/>
    </row>
    <row r="16" spans="1:5" ht="14.25">
      <c r="A16" s="1"/>
      <c r="B16" s="1"/>
      <c r="C16" s="1" t="s">
        <v>19</v>
      </c>
      <c r="D16" s="1">
        <v>4700</v>
      </c>
      <c r="E16" s="1"/>
    </row>
    <row r="17" spans="1:5" ht="14.25">
      <c r="A17" s="1"/>
      <c r="B17" s="39"/>
      <c r="C17" s="39" t="s">
        <v>3</v>
      </c>
      <c r="D17" s="42">
        <v>29710</v>
      </c>
      <c r="E17" s="1"/>
    </row>
    <row r="18" spans="1:5" ht="14.25">
      <c r="A18" s="1"/>
      <c r="B18" s="1"/>
      <c r="C18" s="1"/>
      <c r="D18" s="1"/>
      <c r="E18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workbookViewId="0" topLeftCell="A1">
      <selection activeCell="H2" sqref="H2:H5"/>
    </sheetView>
  </sheetViews>
  <sheetFormatPr defaultColWidth="9.00390625" defaultRowHeight="14.25"/>
  <sheetData>
    <row r="1" spans="1:7" ht="14.25">
      <c r="A1" s="29" t="s">
        <v>20</v>
      </c>
      <c r="B1" s="29">
        <v>130783</v>
      </c>
      <c r="C1" s="29">
        <v>220987</v>
      </c>
      <c r="D1" s="29" t="s">
        <v>21</v>
      </c>
      <c r="E1" s="30">
        <v>220987</v>
      </c>
      <c r="F1" s="31">
        <v>130783</v>
      </c>
      <c r="G1" t="s">
        <v>3</v>
      </c>
    </row>
    <row r="2" spans="1:8" ht="14.25">
      <c r="A2" s="32" t="s">
        <v>22</v>
      </c>
      <c r="B2" s="32">
        <v>1</v>
      </c>
      <c r="C2" s="32">
        <v>16</v>
      </c>
      <c r="D2" s="32">
        <v>17</v>
      </c>
      <c r="E2" s="30">
        <f aca="true" t="shared" si="0" ref="E2:E65">C2*2</f>
        <v>32</v>
      </c>
      <c r="F2" s="33">
        <v>1</v>
      </c>
      <c r="G2" s="34">
        <f aca="true" t="shared" si="1" ref="G2:G65">F2+E2</f>
        <v>33</v>
      </c>
      <c r="H2">
        <v>160</v>
      </c>
    </row>
    <row r="3" spans="1:8" ht="14.25">
      <c r="A3" s="32" t="s">
        <v>23</v>
      </c>
      <c r="B3" s="32">
        <v>15</v>
      </c>
      <c r="C3" s="32">
        <v>6</v>
      </c>
      <c r="D3" s="32">
        <v>21</v>
      </c>
      <c r="E3" s="30">
        <f t="shared" si="0"/>
        <v>12</v>
      </c>
      <c r="F3" s="33">
        <v>15</v>
      </c>
      <c r="G3" s="34">
        <f t="shared" si="1"/>
        <v>27</v>
      </c>
      <c r="H3">
        <v>160</v>
      </c>
    </row>
    <row r="4" spans="1:8" ht="14.25">
      <c r="A4" s="32" t="s">
        <v>24</v>
      </c>
      <c r="B4" s="32">
        <v>18</v>
      </c>
      <c r="C4" s="32"/>
      <c r="D4" s="32">
        <v>18</v>
      </c>
      <c r="E4" s="30">
        <f t="shared" si="0"/>
        <v>0</v>
      </c>
      <c r="F4" s="33">
        <v>18</v>
      </c>
      <c r="G4" s="34">
        <f t="shared" si="1"/>
        <v>18</v>
      </c>
      <c r="H4">
        <v>160</v>
      </c>
    </row>
    <row r="5" spans="1:8" ht="14.25">
      <c r="A5" s="32" t="s">
        <v>25</v>
      </c>
      <c r="B5" s="32">
        <v>7</v>
      </c>
      <c r="C5" s="32">
        <v>5</v>
      </c>
      <c r="D5" s="32">
        <v>12</v>
      </c>
      <c r="E5" s="30">
        <f t="shared" si="0"/>
        <v>10</v>
      </c>
      <c r="F5" s="33">
        <v>7</v>
      </c>
      <c r="G5" s="34">
        <f t="shared" si="1"/>
        <v>17</v>
      </c>
      <c r="H5">
        <v>160</v>
      </c>
    </row>
    <row r="6" spans="1:8" ht="14.25">
      <c r="A6" s="32" t="s">
        <v>26</v>
      </c>
      <c r="B6" s="32">
        <v>14</v>
      </c>
      <c r="C6" s="32">
        <v>1</v>
      </c>
      <c r="D6" s="32">
        <v>15</v>
      </c>
      <c r="E6" s="30">
        <f t="shared" si="0"/>
        <v>2</v>
      </c>
      <c r="F6" s="33">
        <v>14</v>
      </c>
      <c r="G6" s="34">
        <f t="shared" si="1"/>
        <v>16</v>
      </c>
      <c r="H6">
        <v>160</v>
      </c>
    </row>
    <row r="7" spans="1:8" ht="14.25">
      <c r="A7" s="32" t="s">
        <v>27</v>
      </c>
      <c r="B7" s="32">
        <v>7</v>
      </c>
      <c r="C7" s="32">
        <v>4</v>
      </c>
      <c r="D7" s="32">
        <v>11</v>
      </c>
      <c r="E7" s="30">
        <f t="shared" si="0"/>
        <v>8</v>
      </c>
      <c r="F7" s="33">
        <v>7</v>
      </c>
      <c r="G7" s="34">
        <f t="shared" si="1"/>
        <v>15</v>
      </c>
      <c r="H7">
        <v>160</v>
      </c>
    </row>
    <row r="8" spans="1:8" ht="14.25">
      <c r="A8" s="32" t="s">
        <v>28</v>
      </c>
      <c r="B8" s="32">
        <v>6</v>
      </c>
      <c r="C8" s="32">
        <v>4</v>
      </c>
      <c r="D8" s="32">
        <v>10</v>
      </c>
      <c r="E8" s="30">
        <f t="shared" si="0"/>
        <v>8</v>
      </c>
      <c r="F8" s="33">
        <v>6</v>
      </c>
      <c r="G8" s="34">
        <f t="shared" si="1"/>
        <v>14</v>
      </c>
      <c r="H8">
        <v>160</v>
      </c>
    </row>
    <row r="9" spans="1:8" ht="14.25">
      <c r="A9" s="32" t="s">
        <v>29</v>
      </c>
      <c r="B9" s="32">
        <v>8</v>
      </c>
      <c r="C9" s="32">
        <v>3</v>
      </c>
      <c r="D9" s="32">
        <v>11</v>
      </c>
      <c r="E9" s="30">
        <f t="shared" si="0"/>
        <v>6</v>
      </c>
      <c r="F9" s="33">
        <v>8</v>
      </c>
      <c r="G9" s="34">
        <f t="shared" si="1"/>
        <v>14</v>
      </c>
      <c r="H9">
        <v>160</v>
      </c>
    </row>
    <row r="10" spans="1:8" ht="14.25">
      <c r="A10" s="32" t="s">
        <v>30</v>
      </c>
      <c r="B10" s="32">
        <v>14</v>
      </c>
      <c r="C10" s="32"/>
      <c r="D10" s="32">
        <v>14</v>
      </c>
      <c r="E10" s="30">
        <f t="shared" si="0"/>
        <v>0</v>
      </c>
      <c r="F10" s="33">
        <v>14</v>
      </c>
      <c r="G10" s="34">
        <f t="shared" si="1"/>
        <v>14</v>
      </c>
      <c r="H10">
        <v>160</v>
      </c>
    </row>
    <row r="11" spans="1:8" ht="14.25">
      <c r="A11" s="32" t="s">
        <v>31</v>
      </c>
      <c r="B11" s="32">
        <v>12</v>
      </c>
      <c r="C11" s="32">
        <v>1</v>
      </c>
      <c r="D11" s="32">
        <v>13</v>
      </c>
      <c r="E11" s="30">
        <f t="shared" si="0"/>
        <v>2</v>
      </c>
      <c r="F11" s="33">
        <v>12</v>
      </c>
      <c r="G11" s="34">
        <f t="shared" si="1"/>
        <v>14</v>
      </c>
      <c r="H11">
        <v>160</v>
      </c>
    </row>
    <row r="12" spans="1:8" ht="14.25">
      <c r="A12" s="32" t="s">
        <v>32</v>
      </c>
      <c r="B12" s="32">
        <v>4</v>
      </c>
      <c r="C12" s="32">
        <v>5</v>
      </c>
      <c r="D12" s="32">
        <v>9</v>
      </c>
      <c r="E12" s="30">
        <f t="shared" si="0"/>
        <v>10</v>
      </c>
      <c r="F12" s="33">
        <v>4</v>
      </c>
      <c r="G12" s="34">
        <f t="shared" si="1"/>
        <v>14</v>
      </c>
      <c r="H12">
        <v>160</v>
      </c>
    </row>
    <row r="13" spans="1:8" ht="14.25">
      <c r="A13" s="32" t="s">
        <v>33</v>
      </c>
      <c r="B13" s="32">
        <v>6</v>
      </c>
      <c r="C13" s="32">
        <v>4</v>
      </c>
      <c r="D13" s="32">
        <v>10</v>
      </c>
      <c r="E13" s="30">
        <f t="shared" si="0"/>
        <v>8</v>
      </c>
      <c r="F13" s="33">
        <v>6</v>
      </c>
      <c r="G13" s="34">
        <f t="shared" si="1"/>
        <v>14</v>
      </c>
      <c r="H13">
        <v>160</v>
      </c>
    </row>
    <row r="14" spans="1:8" ht="14.25">
      <c r="A14" s="32" t="s">
        <v>34</v>
      </c>
      <c r="B14" s="32">
        <v>12</v>
      </c>
      <c r="C14" s="32"/>
      <c r="D14" s="32">
        <v>12</v>
      </c>
      <c r="E14" s="30">
        <f t="shared" si="0"/>
        <v>0</v>
      </c>
      <c r="F14" s="33">
        <v>12</v>
      </c>
      <c r="G14" s="34">
        <f t="shared" si="1"/>
        <v>12</v>
      </c>
      <c r="H14">
        <v>160</v>
      </c>
    </row>
    <row r="15" spans="1:8" ht="14.25">
      <c r="A15" s="32" t="s">
        <v>35</v>
      </c>
      <c r="B15" s="32">
        <v>5</v>
      </c>
      <c r="C15" s="32">
        <v>3</v>
      </c>
      <c r="D15" s="32">
        <v>8</v>
      </c>
      <c r="E15" s="30">
        <f t="shared" si="0"/>
        <v>6</v>
      </c>
      <c r="F15" s="33">
        <v>5</v>
      </c>
      <c r="G15" s="34">
        <f t="shared" si="1"/>
        <v>11</v>
      </c>
      <c r="H15">
        <v>160</v>
      </c>
    </row>
    <row r="16" spans="1:8" ht="14.25">
      <c r="A16" s="32" t="s">
        <v>36</v>
      </c>
      <c r="B16" s="32">
        <v>3</v>
      </c>
      <c r="C16" s="32">
        <v>4</v>
      </c>
      <c r="D16" s="32">
        <v>7</v>
      </c>
      <c r="E16" s="30">
        <f t="shared" si="0"/>
        <v>8</v>
      </c>
      <c r="F16" s="33">
        <v>3</v>
      </c>
      <c r="G16" s="34">
        <f t="shared" si="1"/>
        <v>11</v>
      </c>
      <c r="H16">
        <v>160</v>
      </c>
    </row>
    <row r="17" spans="1:8" ht="14.25">
      <c r="A17" s="32" t="s">
        <v>37</v>
      </c>
      <c r="B17" s="32">
        <v>6</v>
      </c>
      <c r="C17" s="32">
        <v>2</v>
      </c>
      <c r="D17" s="32">
        <v>8</v>
      </c>
      <c r="E17" s="30">
        <f t="shared" si="0"/>
        <v>4</v>
      </c>
      <c r="F17" s="33">
        <v>6</v>
      </c>
      <c r="G17" s="34">
        <f t="shared" si="1"/>
        <v>10</v>
      </c>
      <c r="H17">
        <v>160</v>
      </c>
    </row>
    <row r="18" spans="1:8" ht="14.25">
      <c r="A18" s="32" t="s">
        <v>38</v>
      </c>
      <c r="B18" s="32"/>
      <c r="C18" s="32">
        <v>5</v>
      </c>
      <c r="D18" s="32">
        <v>5</v>
      </c>
      <c r="E18" s="30">
        <f t="shared" si="0"/>
        <v>10</v>
      </c>
      <c r="F18" s="33"/>
      <c r="G18" s="34">
        <f t="shared" si="1"/>
        <v>10</v>
      </c>
      <c r="H18">
        <v>160</v>
      </c>
    </row>
    <row r="19" spans="1:8" ht="14.25">
      <c r="A19" s="32" t="s">
        <v>39</v>
      </c>
      <c r="B19" s="32">
        <v>9</v>
      </c>
      <c r="C19" s="32"/>
      <c r="D19" s="32">
        <v>9</v>
      </c>
      <c r="E19" s="30">
        <f t="shared" si="0"/>
        <v>0</v>
      </c>
      <c r="F19" s="33">
        <v>9</v>
      </c>
      <c r="G19">
        <f t="shared" si="1"/>
        <v>9</v>
      </c>
      <c r="H19">
        <v>100</v>
      </c>
    </row>
    <row r="20" spans="1:8" ht="14.25">
      <c r="A20" s="32" t="s">
        <v>40</v>
      </c>
      <c r="B20" s="32">
        <v>1</v>
      </c>
      <c r="C20" s="32">
        <v>4</v>
      </c>
      <c r="D20" s="32">
        <v>5</v>
      </c>
      <c r="E20" s="30">
        <f t="shared" si="0"/>
        <v>8</v>
      </c>
      <c r="F20" s="33">
        <v>1</v>
      </c>
      <c r="G20">
        <f t="shared" si="1"/>
        <v>9</v>
      </c>
      <c r="H20">
        <v>100</v>
      </c>
    </row>
    <row r="21" spans="1:8" ht="14.25">
      <c r="A21" s="32" t="s">
        <v>41</v>
      </c>
      <c r="B21" s="32">
        <v>4</v>
      </c>
      <c r="C21" s="32">
        <v>2</v>
      </c>
      <c r="D21" s="32">
        <v>6</v>
      </c>
      <c r="E21" s="30">
        <f t="shared" si="0"/>
        <v>4</v>
      </c>
      <c r="F21" s="33">
        <v>4</v>
      </c>
      <c r="G21">
        <f t="shared" si="1"/>
        <v>8</v>
      </c>
      <c r="H21">
        <v>100</v>
      </c>
    </row>
    <row r="22" spans="1:8" ht="14.25">
      <c r="A22" s="32" t="s">
        <v>42</v>
      </c>
      <c r="B22" s="32">
        <v>8</v>
      </c>
      <c r="C22" s="32"/>
      <c r="D22" s="32">
        <v>8</v>
      </c>
      <c r="E22" s="30">
        <f t="shared" si="0"/>
        <v>0</v>
      </c>
      <c r="F22" s="33">
        <v>8</v>
      </c>
      <c r="G22">
        <f t="shared" si="1"/>
        <v>8</v>
      </c>
      <c r="H22">
        <v>100</v>
      </c>
    </row>
    <row r="23" spans="1:8" ht="14.25">
      <c r="A23" s="32" t="s">
        <v>43</v>
      </c>
      <c r="B23" s="32">
        <v>2</v>
      </c>
      <c r="C23" s="32">
        <v>3</v>
      </c>
      <c r="D23" s="32">
        <v>5</v>
      </c>
      <c r="E23" s="30">
        <f t="shared" si="0"/>
        <v>6</v>
      </c>
      <c r="F23" s="33">
        <v>2</v>
      </c>
      <c r="G23">
        <f t="shared" si="1"/>
        <v>8</v>
      </c>
      <c r="H23">
        <v>100</v>
      </c>
    </row>
    <row r="24" spans="1:8" ht="14.25">
      <c r="A24" s="32" t="s">
        <v>44</v>
      </c>
      <c r="B24" s="32">
        <v>7</v>
      </c>
      <c r="C24" s="32"/>
      <c r="D24" s="32">
        <v>7</v>
      </c>
      <c r="E24" s="30">
        <f t="shared" si="0"/>
        <v>0</v>
      </c>
      <c r="F24" s="33">
        <v>7</v>
      </c>
      <c r="G24">
        <f t="shared" si="1"/>
        <v>7</v>
      </c>
      <c r="H24">
        <v>100</v>
      </c>
    </row>
    <row r="25" spans="1:8" ht="14.25">
      <c r="A25" s="32" t="s">
        <v>45</v>
      </c>
      <c r="B25" s="32">
        <v>1</v>
      </c>
      <c r="C25" s="32">
        <v>3</v>
      </c>
      <c r="D25" s="32">
        <v>4</v>
      </c>
      <c r="E25" s="30">
        <f t="shared" si="0"/>
        <v>6</v>
      </c>
      <c r="F25" s="33">
        <v>1</v>
      </c>
      <c r="G25">
        <f t="shared" si="1"/>
        <v>7</v>
      </c>
      <c r="H25">
        <v>100</v>
      </c>
    </row>
    <row r="26" spans="1:8" ht="14.25">
      <c r="A26" s="32" t="s">
        <v>46</v>
      </c>
      <c r="B26" s="32">
        <v>1</v>
      </c>
      <c r="C26" s="32">
        <v>3</v>
      </c>
      <c r="D26" s="32">
        <v>4</v>
      </c>
      <c r="E26" s="30">
        <f t="shared" si="0"/>
        <v>6</v>
      </c>
      <c r="F26" s="33">
        <v>1</v>
      </c>
      <c r="G26">
        <f t="shared" si="1"/>
        <v>7</v>
      </c>
      <c r="H26">
        <v>100</v>
      </c>
    </row>
    <row r="27" spans="1:8" ht="14.25">
      <c r="A27" s="35" t="s">
        <v>47</v>
      </c>
      <c r="B27" s="35">
        <v>1</v>
      </c>
      <c r="C27" s="35">
        <v>3</v>
      </c>
      <c r="D27" s="35">
        <v>4</v>
      </c>
      <c r="E27" s="30">
        <f t="shared" si="0"/>
        <v>6</v>
      </c>
      <c r="F27" s="36">
        <v>1</v>
      </c>
      <c r="G27">
        <f t="shared" si="1"/>
        <v>7</v>
      </c>
      <c r="H27">
        <v>100</v>
      </c>
    </row>
    <row r="28" spans="1:8" ht="14.25">
      <c r="A28" s="32" t="s">
        <v>48</v>
      </c>
      <c r="B28" s="32">
        <v>6</v>
      </c>
      <c r="C28" s="32"/>
      <c r="D28" s="32">
        <v>6</v>
      </c>
      <c r="E28" s="30">
        <f t="shared" si="0"/>
        <v>0</v>
      </c>
      <c r="F28" s="33">
        <v>6</v>
      </c>
      <c r="G28">
        <f t="shared" si="1"/>
        <v>6</v>
      </c>
      <c r="H28">
        <v>60</v>
      </c>
    </row>
    <row r="29" spans="1:8" ht="14.25">
      <c r="A29" s="32" t="s">
        <v>49</v>
      </c>
      <c r="B29" s="32">
        <v>6</v>
      </c>
      <c r="C29" s="32"/>
      <c r="D29" s="32">
        <v>6</v>
      </c>
      <c r="E29" s="30">
        <f t="shared" si="0"/>
        <v>0</v>
      </c>
      <c r="F29" s="33">
        <v>6</v>
      </c>
      <c r="G29">
        <f t="shared" si="1"/>
        <v>6</v>
      </c>
      <c r="H29">
        <v>60</v>
      </c>
    </row>
    <row r="30" spans="1:8" ht="14.25">
      <c r="A30" s="32" t="s">
        <v>50</v>
      </c>
      <c r="B30" s="32">
        <v>6</v>
      </c>
      <c r="C30" s="32"/>
      <c r="D30" s="32">
        <v>6</v>
      </c>
      <c r="E30" s="30">
        <f t="shared" si="0"/>
        <v>0</v>
      </c>
      <c r="F30" s="33">
        <v>6</v>
      </c>
      <c r="G30">
        <f t="shared" si="1"/>
        <v>6</v>
      </c>
      <c r="H30">
        <v>60</v>
      </c>
    </row>
    <row r="31" spans="1:8" ht="14.25">
      <c r="A31" s="32" t="s">
        <v>51</v>
      </c>
      <c r="B31" s="32">
        <v>6</v>
      </c>
      <c r="C31" s="32"/>
      <c r="D31" s="32">
        <v>6</v>
      </c>
      <c r="E31" s="30">
        <f t="shared" si="0"/>
        <v>0</v>
      </c>
      <c r="F31" s="33">
        <v>6</v>
      </c>
      <c r="G31">
        <f t="shared" si="1"/>
        <v>6</v>
      </c>
      <c r="H31">
        <v>60</v>
      </c>
    </row>
    <row r="32" spans="1:8" ht="14.25">
      <c r="A32" s="32" t="s">
        <v>52</v>
      </c>
      <c r="B32" s="32"/>
      <c r="C32" s="32">
        <v>3</v>
      </c>
      <c r="D32" s="32">
        <v>3</v>
      </c>
      <c r="E32" s="30">
        <f t="shared" si="0"/>
        <v>6</v>
      </c>
      <c r="F32" s="33"/>
      <c r="G32">
        <f t="shared" si="1"/>
        <v>6</v>
      </c>
      <c r="H32">
        <v>60</v>
      </c>
    </row>
    <row r="33" spans="1:8" ht="14.25">
      <c r="A33" s="32" t="s">
        <v>53</v>
      </c>
      <c r="B33" s="32">
        <v>2</v>
      </c>
      <c r="C33" s="32">
        <v>2</v>
      </c>
      <c r="D33" s="32">
        <v>4</v>
      </c>
      <c r="E33" s="30">
        <f t="shared" si="0"/>
        <v>4</v>
      </c>
      <c r="F33" s="33">
        <v>2</v>
      </c>
      <c r="G33">
        <f t="shared" si="1"/>
        <v>6</v>
      </c>
      <c r="H33">
        <v>60</v>
      </c>
    </row>
    <row r="34" spans="1:8" ht="14.25">
      <c r="A34" s="32" t="s">
        <v>54</v>
      </c>
      <c r="B34" s="32">
        <v>2</v>
      </c>
      <c r="C34" s="32">
        <v>2</v>
      </c>
      <c r="D34" s="32">
        <v>4</v>
      </c>
      <c r="E34" s="30">
        <f t="shared" si="0"/>
        <v>4</v>
      </c>
      <c r="F34" s="33">
        <v>2</v>
      </c>
      <c r="G34">
        <f t="shared" si="1"/>
        <v>6</v>
      </c>
      <c r="H34">
        <v>60</v>
      </c>
    </row>
    <row r="35" spans="1:8" ht="14.25">
      <c r="A35" s="32" t="s">
        <v>55</v>
      </c>
      <c r="B35" s="32">
        <v>2</v>
      </c>
      <c r="C35" s="32">
        <v>2</v>
      </c>
      <c r="D35" s="32">
        <v>4</v>
      </c>
      <c r="E35" s="30">
        <f t="shared" si="0"/>
        <v>4</v>
      </c>
      <c r="F35" s="33">
        <v>2</v>
      </c>
      <c r="G35">
        <f t="shared" si="1"/>
        <v>6</v>
      </c>
      <c r="H35">
        <v>60</v>
      </c>
    </row>
    <row r="36" spans="1:8" ht="14.25">
      <c r="A36" s="32" t="s">
        <v>56</v>
      </c>
      <c r="B36" s="32"/>
      <c r="C36" s="32">
        <v>3</v>
      </c>
      <c r="D36" s="32">
        <v>3</v>
      </c>
      <c r="E36" s="30">
        <f t="shared" si="0"/>
        <v>6</v>
      </c>
      <c r="F36" s="33"/>
      <c r="G36">
        <f t="shared" si="1"/>
        <v>6</v>
      </c>
      <c r="H36">
        <v>60</v>
      </c>
    </row>
    <row r="37" spans="1:8" ht="14.25">
      <c r="A37" s="32" t="s">
        <v>57</v>
      </c>
      <c r="B37" s="32">
        <v>1</v>
      </c>
      <c r="C37" s="32">
        <v>2</v>
      </c>
      <c r="D37" s="32">
        <v>3</v>
      </c>
      <c r="E37" s="30">
        <f t="shared" si="0"/>
        <v>4</v>
      </c>
      <c r="F37" s="33">
        <v>1</v>
      </c>
      <c r="G37">
        <f t="shared" si="1"/>
        <v>5</v>
      </c>
      <c r="H37">
        <v>60</v>
      </c>
    </row>
    <row r="38" spans="1:8" ht="14.25">
      <c r="A38" s="32" t="s">
        <v>58</v>
      </c>
      <c r="B38" s="32">
        <v>5</v>
      </c>
      <c r="C38" s="32"/>
      <c r="D38" s="32">
        <v>5</v>
      </c>
      <c r="E38" s="30">
        <f t="shared" si="0"/>
        <v>0</v>
      </c>
      <c r="F38" s="33">
        <v>5</v>
      </c>
      <c r="G38">
        <f t="shared" si="1"/>
        <v>5</v>
      </c>
      <c r="H38">
        <v>60</v>
      </c>
    </row>
    <row r="39" spans="1:8" ht="14.25">
      <c r="A39" s="32" t="s">
        <v>59</v>
      </c>
      <c r="B39" s="32">
        <v>5</v>
      </c>
      <c r="C39" s="32"/>
      <c r="D39" s="32">
        <v>5</v>
      </c>
      <c r="E39" s="30">
        <f t="shared" si="0"/>
        <v>0</v>
      </c>
      <c r="F39" s="33">
        <v>5</v>
      </c>
      <c r="G39">
        <f t="shared" si="1"/>
        <v>5</v>
      </c>
      <c r="H39">
        <v>60</v>
      </c>
    </row>
    <row r="40" spans="1:8" ht="14.25">
      <c r="A40" s="32" t="s">
        <v>60</v>
      </c>
      <c r="B40" s="32">
        <v>5</v>
      </c>
      <c r="C40" s="32"/>
      <c r="D40" s="32">
        <v>5</v>
      </c>
      <c r="E40" s="30">
        <f t="shared" si="0"/>
        <v>0</v>
      </c>
      <c r="F40" s="33">
        <v>5</v>
      </c>
      <c r="G40">
        <f t="shared" si="1"/>
        <v>5</v>
      </c>
      <c r="H40">
        <v>60</v>
      </c>
    </row>
    <row r="41" spans="1:8" ht="14.25">
      <c r="A41" s="32" t="s">
        <v>61</v>
      </c>
      <c r="B41" s="32">
        <v>5</v>
      </c>
      <c r="C41" s="32"/>
      <c r="D41" s="32">
        <v>5</v>
      </c>
      <c r="E41" s="30">
        <f t="shared" si="0"/>
        <v>0</v>
      </c>
      <c r="F41" s="33">
        <v>5</v>
      </c>
      <c r="G41">
        <f t="shared" si="1"/>
        <v>5</v>
      </c>
      <c r="H41">
        <v>60</v>
      </c>
    </row>
    <row r="42" spans="1:8" ht="14.25">
      <c r="A42" s="32" t="s">
        <v>62</v>
      </c>
      <c r="B42" s="32">
        <v>5</v>
      </c>
      <c r="C42" s="32"/>
      <c r="D42" s="32">
        <v>5</v>
      </c>
      <c r="E42" s="30">
        <f t="shared" si="0"/>
        <v>0</v>
      </c>
      <c r="F42" s="33">
        <v>5</v>
      </c>
      <c r="G42">
        <f t="shared" si="1"/>
        <v>5</v>
      </c>
      <c r="H42">
        <v>60</v>
      </c>
    </row>
    <row r="43" spans="1:8" ht="14.25">
      <c r="A43" s="32" t="s">
        <v>63</v>
      </c>
      <c r="B43" s="32">
        <v>5</v>
      </c>
      <c r="C43" s="32"/>
      <c r="D43" s="32">
        <v>5</v>
      </c>
      <c r="E43" s="30">
        <f t="shared" si="0"/>
        <v>0</v>
      </c>
      <c r="F43" s="33">
        <v>5</v>
      </c>
      <c r="G43">
        <f t="shared" si="1"/>
        <v>5</v>
      </c>
      <c r="H43">
        <v>60</v>
      </c>
    </row>
    <row r="44" spans="1:8" ht="14.25">
      <c r="A44" s="32" t="s">
        <v>64</v>
      </c>
      <c r="B44" s="32">
        <v>5</v>
      </c>
      <c r="C44" s="32"/>
      <c r="D44" s="32">
        <v>5</v>
      </c>
      <c r="E44" s="30">
        <f t="shared" si="0"/>
        <v>0</v>
      </c>
      <c r="F44" s="33">
        <v>5</v>
      </c>
      <c r="G44">
        <f t="shared" si="1"/>
        <v>5</v>
      </c>
      <c r="H44">
        <v>60</v>
      </c>
    </row>
    <row r="45" spans="1:8" ht="14.25">
      <c r="A45" s="32" t="s">
        <v>65</v>
      </c>
      <c r="B45" s="32">
        <v>3</v>
      </c>
      <c r="C45" s="32">
        <v>1</v>
      </c>
      <c r="D45" s="32">
        <v>4</v>
      </c>
      <c r="E45" s="30">
        <f t="shared" si="0"/>
        <v>2</v>
      </c>
      <c r="F45" s="33">
        <v>3</v>
      </c>
      <c r="G45">
        <f t="shared" si="1"/>
        <v>5</v>
      </c>
      <c r="H45">
        <v>60</v>
      </c>
    </row>
    <row r="46" spans="1:8" ht="14.25">
      <c r="A46" s="32" t="s">
        <v>66</v>
      </c>
      <c r="B46" s="32">
        <v>5</v>
      </c>
      <c r="C46" s="32"/>
      <c r="D46" s="32">
        <v>5</v>
      </c>
      <c r="E46" s="30">
        <f t="shared" si="0"/>
        <v>0</v>
      </c>
      <c r="F46" s="33">
        <v>5</v>
      </c>
      <c r="G46">
        <f t="shared" si="1"/>
        <v>5</v>
      </c>
      <c r="H46">
        <v>60</v>
      </c>
    </row>
    <row r="47" spans="1:8" ht="14.25">
      <c r="A47" s="32" t="s">
        <v>67</v>
      </c>
      <c r="B47" s="32">
        <v>5</v>
      </c>
      <c r="C47" s="32"/>
      <c r="D47" s="32">
        <v>5</v>
      </c>
      <c r="E47" s="30">
        <f t="shared" si="0"/>
        <v>0</v>
      </c>
      <c r="F47" s="33">
        <v>5</v>
      </c>
      <c r="G47">
        <f t="shared" si="1"/>
        <v>5</v>
      </c>
      <c r="H47">
        <v>60</v>
      </c>
    </row>
    <row r="48" spans="1:8" ht="14.25">
      <c r="A48" s="32" t="s">
        <v>68</v>
      </c>
      <c r="B48" s="32">
        <v>4</v>
      </c>
      <c r="C48" s="32"/>
      <c r="D48" s="32">
        <v>4</v>
      </c>
      <c r="E48" s="30">
        <f t="shared" si="0"/>
        <v>0</v>
      </c>
      <c r="F48" s="33">
        <v>4</v>
      </c>
      <c r="G48">
        <f t="shared" si="1"/>
        <v>4</v>
      </c>
      <c r="H48">
        <v>30</v>
      </c>
    </row>
    <row r="49" spans="1:8" ht="14.25">
      <c r="A49" s="32" t="s">
        <v>69</v>
      </c>
      <c r="B49" s="32">
        <v>4</v>
      </c>
      <c r="C49" s="32"/>
      <c r="D49" s="32">
        <v>4</v>
      </c>
      <c r="E49" s="30">
        <f t="shared" si="0"/>
        <v>0</v>
      </c>
      <c r="F49" s="33">
        <v>4</v>
      </c>
      <c r="G49">
        <f t="shared" si="1"/>
        <v>4</v>
      </c>
      <c r="H49">
        <v>30</v>
      </c>
    </row>
    <row r="50" spans="1:8" ht="14.25">
      <c r="A50" s="32" t="s">
        <v>70</v>
      </c>
      <c r="B50" s="32">
        <v>4</v>
      </c>
      <c r="C50" s="32"/>
      <c r="D50" s="32">
        <v>4</v>
      </c>
      <c r="E50" s="30">
        <f t="shared" si="0"/>
        <v>0</v>
      </c>
      <c r="F50" s="33">
        <v>4</v>
      </c>
      <c r="G50">
        <f t="shared" si="1"/>
        <v>4</v>
      </c>
      <c r="H50">
        <v>30</v>
      </c>
    </row>
    <row r="51" spans="1:8" ht="14.25">
      <c r="A51" s="32" t="s">
        <v>71</v>
      </c>
      <c r="B51" s="32"/>
      <c r="C51" s="32">
        <v>2</v>
      </c>
      <c r="D51" s="32">
        <v>2</v>
      </c>
      <c r="E51" s="30">
        <f t="shared" si="0"/>
        <v>4</v>
      </c>
      <c r="F51" s="33"/>
      <c r="G51">
        <f t="shared" si="1"/>
        <v>4</v>
      </c>
      <c r="H51">
        <v>30</v>
      </c>
    </row>
    <row r="52" spans="1:8" ht="14.25">
      <c r="A52" s="32" t="s">
        <v>72</v>
      </c>
      <c r="B52" s="32">
        <v>2</v>
      </c>
      <c r="C52" s="32">
        <v>1</v>
      </c>
      <c r="D52" s="32">
        <v>3</v>
      </c>
      <c r="E52" s="30">
        <f t="shared" si="0"/>
        <v>2</v>
      </c>
      <c r="F52" s="33">
        <v>2</v>
      </c>
      <c r="G52">
        <f t="shared" si="1"/>
        <v>4</v>
      </c>
      <c r="H52">
        <v>30</v>
      </c>
    </row>
    <row r="53" spans="1:8" ht="14.25">
      <c r="A53" s="32" t="s">
        <v>73</v>
      </c>
      <c r="B53" s="32">
        <v>4</v>
      </c>
      <c r="C53" s="32"/>
      <c r="D53" s="32">
        <v>4</v>
      </c>
      <c r="E53" s="30">
        <f t="shared" si="0"/>
        <v>0</v>
      </c>
      <c r="F53" s="33">
        <v>4</v>
      </c>
      <c r="G53">
        <f t="shared" si="1"/>
        <v>4</v>
      </c>
      <c r="H53">
        <v>30</v>
      </c>
    </row>
    <row r="54" spans="1:8" ht="14.25">
      <c r="A54" s="32" t="s">
        <v>74</v>
      </c>
      <c r="B54" s="32">
        <v>4</v>
      </c>
      <c r="C54" s="32"/>
      <c r="D54" s="32">
        <v>4</v>
      </c>
      <c r="E54" s="30">
        <f t="shared" si="0"/>
        <v>0</v>
      </c>
      <c r="F54" s="33">
        <v>4</v>
      </c>
      <c r="G54">
        <f t="shared" si="1"/>
        <v>4</v>
      </c>
      <c r="H54">
        <v>30</v>
      </c>
    </row>
    <row r="55" spans="1:8" ht="14.25">
      <c r="A55" s="32" t="s">
        <v>75</v>
      </c>
      <c r="B55" s="32">
        <v>4</v>
      </c>
      <c r="C55" s="32"/>
      <c r="D55" s="32">
        <v>4</v>
      </c>
      <c r="E55" s="30">
        <f t="shared" si="0"/>
        <v>0</v>
      </c>
      <c r="F55" s="33">
        <v>4</v>
      </c>
      <c r="G55">
        <f t="shared" si="1"/>
        <v>4</v>
      </c>
      <c r="H55">
        <v>30</v>
      </c>
    </row>
    <row r="56" spans="1:8" ht="14.25">
      <c r="A56" s="32" t="s">
        <v>76</v>
      </c>
      <c r="B56" s="32">
        <v>4</v>
      </c>
      <c r="C56" s="32"/>
      <c r="D56" s="32">
        <v>4</v>
      </c>
      <c r="E56" s="30">
        <f t="shared" si="0"/>
        <v>0</v>
      </c>
      <c r="F56" s="33">
        <v>4</v>
      </c>
      <c r="G56">
        <f t="shared" si="1"/>
        <v>4</v>
      </c>
      <c r="H56">
        <v>30</v>
      </c>
    </row>
    <row r="57" spans="1:7" ht="14.25">
      <c r="A57" s="32" t="s">
        <v>77</v>
      </c>
      <c r="B57" s="32">
        <v>3</v>
      </c>
      <c r="C57" s="32"/>
      <c r="D57" s="32">
        <v>3</v>
      </c>
      <c r="E57" s="30">
        <f t="shared" si="0"/>
        <v>0</v>
      </c>
      <c r="F57" s="33">
        <v>3</v>
      </c>
      <c r="G57">
        <f t="shared" si="1"/>
        <v>3</v>
      </c>
    </row>
    <row r="58" spans="1:7" ht="14.25">
      <c r="A58" s="32" t="s">
        <v>78</v>
      </c>
      <c r="B58" s="32">
        <v>3</v>
      </c>
      <c r="C58" s="32"/>
      <c r="D58" s="32">
        <v>3</v>
      </c>
      <c r="E58" s="30">
        <f t="shared" si="0"/>
        <v>0</v>
      </c>
      <c r="F58" s="33">
        <v>3</v>
      </c>
      <c r="G58">
        <f t="shared" si="1"/>
        <v>3</v>
      </c>
    </row>
    <row r="59" spans="1:7" ht="14.25">
      <c r="A59" s="32" t="s">
        <v>79</v>
      </c>
      <c r="B59" s="32">
        <v>3</v>
      </c>
      <c r="C59" s="32"/>
      <c r="D59" s="32">
        <v>3</v>
      </c>
      <c r="E59" s="30">
        <f t="shared" si="0"/>
        <v>0</v>
      </c>
      <c r="F59" s="33">
        <v>3</v>
      </c>
      <c r="G59">
        <f t="shared" si="1"/>
        <v>3</v>
      </c>
    </row>
    <row r="60" spans="1:7" ht="14.25">
      <c r="A60" s="32" t="s">
        <v>80</v>
      </c>
      <c r="B60" s="32">
        <v>3</v>
      </c>
      <c r="C60" s="32"/>
      <c r="D60" s="32">
        <v>3</v>
      </c>
      <c r="E60" s="30">
        <f t="shared" si="0"/>
        <v>0</v>
      </c>
      <c r="F60" s="33">
        <v>3</v>
      </c>
      <c r="G60">
        <f t="shared" si="1"/>
        <v>3</v>
      </c>
    </row>
    <row r="61" spans="1:7" ht="14.25">
      <c r="A61" s="32" t="s">
        <v>81</v>
      </c>
      <c r="B61" s="32">
        <v>3</v>
      </c>
      <c r="C61" s="32"/>
      <c r="D61" s="32">
        <v>3</v>
      </c>
      <c r="E61" s="30">
        <f t="shared" si="0"/>
        <v>0</v>
      </c>
      <c r="F61" s="33">
        <v>3</v>
      </c>
      <c r="G61">
        <f t="shared" si="1"/>
        <v>3</v>
      </c>
    </row>
    <row r="62" spans="1:7" ht="14.25">
      <c r="A62" s="32" t="s">
        <v>82</v>
      </c>
      <c r="B62" s="32">
        <v>3</v>
      </c>
      <c r="C62" s="32"/>
      <c r="D62" s="32">
        <v>3</v>
      </c>
      <c r="E62" s="30">
        <f t="shared" si="0"/>
        <v>0</v>
      </c>
      <c r="F62" s="33">
        <v>3</v>
      </c>
      <c r="G62">
        <f t="shared" si="1"/>
        <v>3</v>
      </c>
    </row>
    <row r="63" spans="1:7" ht="14.25">
      <c r="A63" s="32" t="s">
        <v>83</v>
      </c>
      <c r="B63" s="32">
        <v>3</v>
      </c>
      <c r="C63" s="32"/>
      <c r="D63" s="32">
        <v>3</v>
      </c>
      <c r="E63" s="30">
        <f t="shared" si="0"/>
        <v>0</v>
      </c>
      <c r="F63" s="33">
        <v>3</v>
      </c>
      <c r="G63">
        <f t="shared" si="1"/>
        <v>3</v>
      </c>
    </row>
    <row r="64" spans="1:7" ht="14.25">
      <c r="A64" s="32" t="s">
        <v>84</v>
      </c>
      <c r="B64" s="32">
        <v>3</v>
      </c>
      <c r="C64" s="32"/>
      <c r="D64" s="32">
        <v>3</v>
      </c>
      <c r="E64" s="30">
        <f t="shared" si="0"/>
        <v>0</v>
      </c>
      <c r="F64" s="33">
        <v>3</v>
      </c>
      <c r="G64">
        <f t="shared" si="1"/>
        <v>3</v>
      </c>
    </row>
    <row r="65" spans="1:7" ht="14.25">
      <c r="A65" s="32" t="s">
        <v>85</v>
      </c>
      <c r="B65" s="32"/>
      <c r="C65" s="32">
        <v>1</v>
      </c>
      <c r="D65" s="32">
        <v>1</v>
      </c>
      <c r="E65" s="30">
        <f t="shared" si="0"/>
        <v>2</v>
      </c>
      <c r="F65" s="33"/>
      <c r="G65">
        <f t="shared" si="1"/>
        <v>2</v>
      </c>
    </row>
    <row r="66" spans="1:7" ht="14.25">
      <c r="A66" s="32" t="s">
        <v>86</v>
      </c>
      <c r="B66" s="32">
        <v>2</v>
      </c>
      <c r="C66" s="32"/>
      <c r="D66" s="32">
        <v>2</v>
      </c>
      <c r="E66" s="30">
        <f aca="true" t="shared" si="2" ref="E66:E106">C66*2</f>
        <v>0</v>
      </c>
      <c r="F66" s="33">
        <v>2</v>
      </c>
      <c r="G66">
        <f aca="true" t="shared" si="3" ref="G66:G106">F66+E66</f>
        <v>2</v>
      </c>
    </row>
    <row r="67" spans="1:7" ht="14.25">
      <c r="A67" s="32" t="s">
        <v>87</v>
      </c>
      <c r="B67" s="32">
        <v>2</v>
      </c>
      <c r="C67" s="32"/>
      <c r="D67" s="32">
        <v>2</v>
      </c>
      <c r="E67" s="30">
        <f t="shared" si="2"/>
        <v>0</v>
      </c>
      <c r="F67" s="33">
        <v>2</v>
      </c>
      <c r="G67">
        <f t="shared" si="3"/>
        <v>2</v>
      </c>
    </row>
    <row r="68" spans="1:7" ht="14.25">
      <c r="A68" s="32" t="s">
        <v>88</v>
      </c>
      <c r="B68" s="32">
        <v>2</v>
      </c>
      <c r="C68" s="32"/>
      <c r="D68" s="32">
        <v>2</v>
      </c>
      <c r="E68" s="30">
        <f t="shared" si="2"/>
        <v>0</v>
      </c>
      <c r="F68" s="33">
        <v>2</v>
      </c>
      <c r="G68">
        <f t="shared" si="3"/>
        <v>2</v>
      </c>
    </row>
    <row r="69" spans="1:7" ht="14.25">
      <c r="A69" s="32" t="s">
        <v>89</v>
      </c>
      <c r="B69" s="32">
        <v>2</v>
      </c>
      <c r="C69" s="32"/>
      <c r="D69" s="32">
        <v>2</v>
      </c>
      <c r="E69" s="30">
        <f t="shared" si="2"/>
        <v>0</v>
      </c>
      <c r="F69" s="33">
        <v>2</v>
      </c>
      <c r="G69">
        <f t="shared" si="3"/>
        <v>2</v>
      </c>
    </row>
    <row r="70" spans="1:7" ht="14.25">
      <c r="A70" s="32" t="s">
        <v>90</v>
      </c>
      <c r="B70" s="32">
        <v>2</v>
      </c>
      <c r="C70" s="32"/>
      <c r="D70" s="32">
        <v>2</v>
      </c>
      <c r="E70" s="30">
        <f t="shared" si="2"/>
        <v>0</v>
      </c>
      <c r="F70" s="33">
        <v>2</v>
      </c>
      <c r="G70">
        <f t="shared" si="3"/>
        <v>2</v>
      </c>
    </row>
    <row r="71" spans="1:7" ht="14.25">
      <c r="A71" s="32" t="s">
        <v>91</v>
      </c>
      <c r="B71" s="32">
        <v>2</v>
      </c>
      <c r="C71" s="32"/>
      <c r="D71" s="32">
        <v>2</v>
      </c>
      <c r="E71" s="30">
        <f t="shared" si="2"/>
        <v>0</v>
      </c>
      <c r="F71" s="33">
        <v>2</v>
      </c>
      <c r="G71">
        <f t="shared" si="3"/>
        <v>2</v>
      </c>
    </row>
    <row r="72" spans="1:7" ht="14.25">
      <c r="A72" s="32" t="s">
        <v>92</v>
      </c>
      <c r="B72" s="32">
        <v>2</v>
      </c>
      <c r="C72" s="32"/>
      <c r="D72" s="32">
        <v>2</v>
      </c>
      <c r="E72" s="30">
        <f t="shared" si="2"/>
        <v>0</v>
      </c>
      <c r="F72" s="33">
        <v>2</v>
      </c>
      <c r="G72">
        <f t="shared" si="3"/>
        <v>2</v>
      </c>
    </row>
    <row r="73" spans="1:7" ht="14.25">
      <c r="A73" s="32" t="s">
        <v>93</v>
      </c>
      <c r="B73" s="32">
        <v>2</v>
      </c>
      <c r="C73" s="32"/>
      <c r="D73" s="32">
        <v>2</v>
      </c>
      <c r="E73" s="30">
        <f t="shared" si="2"/>
        <v>0</v>
      </c>
      <c r="F73" s="33">
        <v>2</v>
      </c>
      <c r="G73">
        <f t="shared" si="3"/>
        <v>2</v>
      </c>
    </row>
    <row r="74" spans="1:7" ht="14.25">
      <c r="A74" s="32" t="s">
        <v>94</v>
      </c>
      <c r="B74" s="32">
        <v>2</v>
      </c>
      <c r="C74" s="32"/>
      <c r="D74" s="32">
        <v>2</v>
      </c>
      <c r="E74" s="30">
        <f t="shared" si="2"/>
        <v>0</v>
      </c>
      <c r="F74" s="33">
        <v>2</v>
      </c>
      <c r="G74">
        <f t="shared" si="3"/>
        <v>2</v>
      </c>
    </row>
    <row r="75" spans="1:7" ht="14.25">
      <c r="A75" s="32" t="s">
        <v>95</v>
      </c>
      <c r="B75" s="32">
        <v>2</v>
      </c>
      <c r="C75" s="32"/>
      <c r="D75" s="32">
        <v>2</v>
      </c>
      <c r="E75" s="30">
        <f t="shared" si="2"/>
        <v>0</v>
      </c>
      <c r="F75" s="33">
        <v>2</v>
      </c>
      <c r="G75">
        <f t="shared" si="3"/>
        <v>2</v>
      </c>
    </row>
    <row r="76" spans="1:7" ht="14.25">
      <c r="A76" s="32" t="s">
        <v>96</v>
      </c>
      <c r="B76" s="32">
        <v>2</v>
      </c>
      <c r="C76" s="32"/>
      <c r="D76" s="32">
        <v>2</v>
      </c>
      <c r="E76" s="30">
        <f t="shared" si="2"/>
        <v>0</v>
      </c>
      <c r="F76" s="33">
        <v>2</v>
      </c>
      <c r="G76">
        <f t="shared" si="3"/>
        <v>2</v>
      </c>
    </row>
    <row r="77" spans="1:7" ht="14.25">
      <c r="A77" s="32" t="s">
        <v>97</v>
      </c>
      <c r="B77" s="32"/>
      <c r="C77" s="32">
        <v>1</v>
      </c>
      <c r="D77" s="32">
        <v>1</v>
      </c>
      <c r="E77" s="30">
        <f t="shared" si="2"/>
        <v>2</v>
      </c>
      <c r="F77" s="33"/>
      <c r="G77">
        <f t="shared" si="3"/>
        <v>2</v>
      </c>
    </row>
    <row r="78" spans="1:7" ht="14.25">
      <c r="A78" s="32" t="s">
        <v>98</v>
      </c>
      <c r="B78" s="32">
        <v>2</v>
      </c>
      <c r="C78" s="32"/>
      <c r="D78" s="32">
        <v>2</v>
      </c>
      <c r="E78" s="30">
        <f t="shared" si="2"/>
        <v>0</v>
      </c>
      <c r="F78" s="33">
        <v>2</v>
      </c>
      <c r="G78">
        <f t="shared" si="3"/>
        <v>2</v>
      </c>
    </row>
    <row r="79" spans="1:7" ht="14.25">
      <c r="A79" s="32" t="s">
        <v>99</v>
      </c>
      <c r="B79" s="32">
        <v>1</v>
      </c>
      <c r="C79" s="32"/>
      <c r="D79" s="32">
        <v>1</v>
      </c>
      <c r="E79" s="30">
        <f t="shared" si="2"/>
        <v>0</v>
      </c>
      <c r="F79" s="33">
        <v>1</v>
      </c>
      <c r="G79">
        <f t="shared" si="3"/>
        <v>1</v>
      </c>
    </row>
    <row r="80" spans="1:7" ht="14.25">
      <c r="A80" s="32" t="s">
        <v>100</v>
      </c>
      <c r="B80" s="32">
        <v>1</v>
      </c>
      <c r="C80" s="32"/>
      <c r="D80" s="32">
        <v>1</v>
      </c>
      <c r="E80" s="30">
        <f t="shared" si="2"/>
        <v>0</v>
      </c>
      <c r="F80" s="33">
        <v>1</v>
      </c>
      <c r="G80">
        <f t="shared" si="3"/>
        <v>1</v>
      </c>
    </row>
    <row r="81" spans="1:7" ht="14.25">
      <c r="A81" s="32" t="s">
        <v>101</v>
      </c>
      <c r="B81" s="32">
        <v>1</v>
      </c>
      <c r="C81" s="32"/>
      <c r="D81" s="32">
        <v>1</v>
      </c>
      <c r="E81" s="30">
        <f t="shared" si="2"/>
        <v>0</v>
      </c>
      <c r="F81" s="33">
        <v>1</v>
      </c>
      <c r="G81">
        <f t="shared" si="3"/>
        <v>1</v>
      </c>
    </row>
    <row r="82" spans="1:7" ht="14.25">
      <c r="A82" s="32" t="s">
        <v>102</v>
      </c>
      <c r="B82" s="32">
        <v>1</v>
      </c>
      <c r="C82" s="32"/>
      <c r="D82" s="32">
        <v>1</v>
      </c>
      <c r="E82" s="30">
        <f t="shared" si="2"/>
        <v>0</v>
      </c>
      <c r="F82" s="33">
        <v>1</v>
      </c>
      <c r="G82">
        <f t="shared" si="3"/>
        <v>1</v>
      </c>
    </row>
    <row r="83" spans="1:7" ht="14.25">
      <c r="A83" s="32" t="s">
        <v>103</v>
      </c>
      <c r="B83" s="32">
        <v>1</v>
      </c>
      <c r="C83" s="32"/>
      <c r="D83" s="32">
        <v>1</v>
      </c>
      <c r="E83" s="30">
        <f t="shared" si="2"/>
        <v>0</v>
      </c>
      <c r="F83" s="33">
        <v>1</v>
      </c>
      <c r="G83">
        <f t="shared" si="3"/>
        <v>1</v>
      </c>
    </row>
    <row r="84" spans="1:7" ht="14.25">
      <c r="A84" s="32" t="s">
        <v>104</v>
      </c>
      <c r="B84" s="32">
        <v>1</v>
      </c>
      <c r="C84" s="32"/>
      <c r="D84" s="32">
        <v>1</v>
      </c>
      <c r="E84" s="30">
        <f t="shared" si="2"/>
        <v>0</v>
      </c>
      <c r="F84" s="33">
        <v>1</v>
      </c>
      <c r="G84">
        <f t="shared" si="3"/>
        <v>1</v>
      </c>
    </row>
    <row r="85" spans="1:7" ht="14.25">
      <c r="A85" s="32" t="s">
        <v>105</v>
      </c>
      <c r="B85" s="32">
        <v>1</v>
      </c>
      <c r="C85" s="32"/>
      <c r="D85" s="32">
        <v>1</v>
      </c>
      <c r="E85" s="30">
        <f t="shared" si="2"/>
        <v>0</v>
      </c>
      <c r="F85" s="33">
        <v>1</v>
      </c>
      <c r="G85">
        <f t="shared" si="3"/>
        <v>1</v>
      </c>
    </row>
    <row r="86" spans="1:7" ht="14.25">
      <c r="A86" s="32" t="s">
        <v>106</v>
      </c>
      <c r="B86" s="32">
        <v>1</v>
      </c>
      <c r="C86" s="32"/>
      <c r="D86" s="32">
        <v>1</v>
      </c>
      <c r="E86" s="30">
        <f t="shared" si="2"/>
        <v>0</v>
      </c>
      <c r="F86" s="33">
        <v>1</v>
      </c>
      <c r="G86">
        <f t="shared" si="3"/>
        <v>1</v>
      </c>
    </row>
    <row r="87" spans="1:7" ht="14.25">
      <c r="A87" s="32" t="s">
        <v>107</v>
      </c>
      <c r="B87" s="32">
        <v>1</v>
      </c>
      <c r="C87" s="32"/>
      <c r="D87" s="32">
        <v>1</v>
      </c>
      <c r="E87" s="30">
        <f t="shared" si="2"/>
        <v>0</v>
      </c>
      <c r="F87" s="33">
        <v>1</v>
      </c>
      <c r="G87">
        <f t="shared" si="3"/>
        <v>1</v>
      </c>
    </row>
    <row r="88" spans="1:7" ht="14.25">
      <c r="A88" s="32" t="s">
        <v>108</v>
      </c>
      <c r="B88" s="32">
        <v>1</v>
      </c>
      <c r="C88" s="32"/>
      <c r="D88" s="32">
        <v>1</v>
      </c>
      <c r="E88" s="30">
        <f t="shared" si="2"/>
        <v>0</v>
      </c>
      <c r="F88" s="33">
        <v>1</v>
      </c>
      <c r="G88">
        <f t="shared" si="3"/>
        <v>1</v>
      </c>
    </row>
    <row r="89" spans="1:7" ht="14.25">
      <c r="A89" s="32" t="s">
        <v>109</v>
      </c>
      <c r="B89" s="32">
        <v>1</v>
      </c>
      <c r="C89" s="32"/>
      <c r="D89" s="32">
        <v>1</v>
      </c>
      <c r="E89" s="30">
        <f t="shared" si="2"/>
        <v>0</v>
      </c>
      <c r="F89" s="33">
        <v>1</v>
      </c>
      <c r="G89">
        <f t="shared" si="3"/>
        <v>1</v>
      </c>
    </row>
    <row r="90" spans="1:7" ht="14.25">
      <c r="A90" s="32" t="s">
        <v>110</v>
      </c>
      <c r="B90" s="32">
        <v>1</v>
      </c>
      <c r="C90" s="32"/>
      <c r="D90" s="32">
        <v>1</v>
      </c>
      <c r="E90" s="30">
        <f t="shared" si="2"/>
        <v>0</v>
      </c>
      <c r="F90" s="33">
        <v>1</v>
      </c>
      <c r="G90">
        <f t="shared" si="3"/>
        <v>1</v>
      </c>
    </row>
    <row r="91" spans="1:7" ht="14.25">
      <c r="A91" s="32" t="s">
        <v>111</v>
      </c>
      <c r="B91" s="32">
        <v>1</v>
      </c>
      <c r="C91" s="32"/>
      <c r="D91" s="32">
        <v>1</v>
      </c>
      <c r="E91" s="30">
        <f t="shared" si="2"/>
        <v>0</v>
      </c>
      <c r="F91" s="33">
        <v>1</v>
      </c>
      <c r="G91">
        <f t="shared" si="3"/>
        <v>1</v>
      </c>
    </row>
    <row r="92" spans="1:7" ht="14.25">
      <c r="A92" s="32" t="s">
        <v>112</v>
      </c>
      <c r="B92" s="32">
        <v>1</v>
      </c>
      <c r="C92" s="32"/>
      <c r="D92" s="32">
        <v>1</v>
      </c>
      <c r="E92" s="30">
        <f t="shared" si="2"/>
        <v>0</v>
      </c>
      <c r="F92" s="33">
        <v>1</v>
      </c>
      <c r="G92">
        <f t="shared" si="3"/>
        <v>1</v>
      </c>
    </row>
    <row r="93" spans="1:7" ht="14.25">
      <c r="A93" s="32" t="s">
        <v>113</v>
      </c>
      <c r="B93" s="32">
        <v>1</v>
      </c>
      <c r="C93" s="32"/>
      <c r="D93" s="32">
        <v>1</v>
      </c>
      <c r="E93" s="30">
        <f t="shared" si="2"/>
        <v>0</v>
      </c>
      <c r="F93" s="33">
        <v>1</v>
      </c>
      <c r="G93">
        <f t="shared" si="3"/>
        <v>1</v>
      </c>
    </row>
    <row r="94" spans="1:7" ht="14.25">
      <c r="A94" s="32" t="s">
        <v>114</v>
      </c>
      <c r="B94" s="32">
        <v>1</v>
      </c>
      <c r="C94" s="32"/>
      <c r="D94" s="32">
        <v>1</v>
      </c>
      <c r="E94" s="30">
        <f t="shared" si="2"/>
        <v>0</v>
      </c>
      <c r="F94" s="33">
        <v>1</v>
      </c>
      <c r="G94">
        <f t="shared" si="3"/>
        <v>1</v>
      </c>
    </row>
    <row r="95" spans="1:7" ht="14.25">
      <c r="A95" s="32" t="s">
        <v>115</v>
      </c>
      <c r="B95" s="32">
        <v>1</v>
      </c>
      <c r="C95" s="32"/>
      <c r="D95" s="32">
        <v>1</v>
      </c>
      <c r="E95" s="30">
        <f t="shared" si="2"/>
        <v>0</v>
      </c>
      <c r="F95" s="33">
        <v>1</v>
      </c>
      <c r="G95">
        <f t="shared" si="3"/>
        <v>1</v>
      </c>
    </row>
    <row r="96" spans="1:7" ht="14.25">
      <c r="A96" s="32" t="s">
        <v>116</v>
      </c>
      <c r="B96" s="32">
        <v>1</v>
      </c>
      <c r="C96" s="32"/>
      <c r="D96" s="32">
        <v>1</v>
      </c>
      <c r="E96" s="30">
        <f t="shared" si="2"/>
        <v>0</v>
      </c>
      <c r="F96" s="33">
        <v>1</v>
      </c>
      <c r="G96">
        <f t="shared" si="3"/>
        <v>1</v>
      </c>
    </row>
    <row r="97" spans="1:7" ht="14.25">
      <c r="A97" s="32" t="s">
        <v>117</v>
      </c>
      <c r="B97" s="32">
        <v>1</v>
      </c>
      <c r="C97" s="32"/>
      <c r="D97" s="32">
        <v>1</v>
      </c>
      <c r="E97" s="30">
        <f t="shared" si="2"/>
        <v>0</v>
      </c>
      <c r="F97" s="33">
        <v>1</v>
      </c>
      <c r="G97">
        <f t="shared" si="3"/>
        <v>1</v>
      </c>
    </row>
    <row r="98" spans="1:7" ht="14.25">
      <c r="A98" s="32" t="s">
        <v>118</v>
      </c>
      <c r="B98" s="32">
        <v>1</v>
      </c>
      <c r="C98" s="32"/>
      <c r="D98" s="32">
        <v>1</v>
      </c>
      <c r="E98" s="30">
        <f t="shared" si="2"/>
        <v>0</v>
      </c>
      <c r="F98" s="33">
        <v>1</v>
      </c>
      <c r="G98">
        <f t="shared" si="3"/>
        <v>1</v>
      </c>
    </row>
    <row r="99" spans="1:7" ht="14.25">
      <c r="A99" s="32" t="s">
        <v>119</v>
      </c>
      <c r="B99" s="32">
        <v>1</v>
      </c>
      <c r="C99" s="32"/>
      <c r="D99" s="32">
        <v>1</v>
      </c>
      <c r="E99" s="30">
        <f t="shared" si="2"/>
        <v>0</v>
      </c>
      <c r="F99" s="33">
        <v>1</v>
      </c>
      <c r="G99">
        <f t="shared" si="3"/>
        <v>1</v>
      </c>
    </row>
    <row r="100" spans="1:7" ht="14.25">
      <c r="A100" s="32" t="s">
        <v>120</v>
      </c>
      <c r="B100" s="32">
        <v>1</v>
      </c>
      <c r="C100" s="32"/>
      <c r="D100" s="32">
        <v>1</v>
      </c>
      <c r="E100" s="30">
        <f t="shared" si="2"/>
        <v>0</v>
      </c>
      <c r="F100" s="33">
        <v>1</v>
      </c>
      <c r="G100">
        <f t="shared" si="3"/>
        <v>1</v>
      </c>
    </row>
    <row r="101" spans="1:7" ht="14.25">
      <c r="A101" s="32" t="s">
        <v>121</v>
      </c>
      <c r="B101" s="32">
        <v>1</v>
      </c>
      <c r="C101" s="32"/>
      <c r="D101" s="32">
        <v>1</v>
      </c>
      <c r="E101" s="30">
        <f t="shared" si="2"/>
        <v>0</v>
      </c>
      <c r="F101" s="33">
        <v>1</v>
      </c>
      <c r="G101">
        <f t="shared" si="3"/>
        <v>1</v>
      </c>
    </row>
    <row r="102" spans="1:7" ht="14.25">
      <c r="A102" s="32" t="s">
        <v>122</v>
      </c>
      <c r="B102" s="32">
        <v>1</v>
      </c>
      <c r="C102" s="32"/>
      <c r="D102" s="32">
        <v>1</v>
      </c>
      <c r="E102" s="30">
        <f t="shared" si="2"/>
        <v>0</v>
      </c>
      <c r="F102" s="33">
        <v>1</v>
      </c>
      <c r="G102">
        <f t="shared" si="3"/>
        <v>1</v>
      </c>
    </row>
    <row r="103" spans="1:7" ht="14.25">
      <c r="A103" s="32" t="s">
        <v>123</v>
      </c>
      <c r="B103" s="32">
        <v>1</v>
      </c>
      <c r="C103" s="32"/>
      <c r="D103" s="32">
        <v>1</v>
      </c>
      <c r="E103" s="30">
        <f t="shared" si="2"/>
        <v>0</v>
      </c>
      <c r="F103" s="33">
        <v>1</v>
      </c>
      <c r="G103">
        <f t="shared" si="3"/>
        <v>1</v>
      </c>
    </row>
    <row r="104" spans="1:7" ht="14.25">
      <c r="A104" s="32" t="s">
        <v>124</v>
      </c>
      <c r="B104" s="32">
        <v>0</v>
      </c>
      <c r="C104" s="32"/>
      <c r="D104" s="32">
        <v>0</v>
      </c>
      <c r="E104" s="30">
        <f t="shared" si="2"/>
        <v>0</v>
      </c>
      <c r="F104" s="33">
        <v>0</v>
      </c>
      <c r="G104">
        <f t="shared" si="3"/>
        <v>0</v>
      </c>
    </row>
    <row r="105" spans="1:7" ht="14.25">
      <c r="A105" s="32" t="s">
        <v>125</v>
      </c>
      <c r="B105" s="32">
        <v>0</v>
      </c>
      <c r="C105" s="32"/>
      <c r="D105" s="32">
        <v>0</v>
      </c>
      <c r="E105" s="30">
        <f t="shared" si="2"/>
        <v>0</v>
      </c>
      <c r="F105" s="33">
        <v>0</v>
      </c>
      <c r="G105">
        <f t="shared" si="3"/>
        <v>0</v>
      </c>
    </row>
    <row r="106" spans="1:7" ht="14.25">
      <c r="A106" s="37" t="s">
        <v>126</v>
      </c>
      <c r="B106" s="37">
        <v>0</v>
      </c>
      <c r="C106" s="37"/>
      <c r="D106" s="37">
        <v>0</v>
      </c>
      <c r="E106" s="30">
        <f t="shared" si="2"/>
        <v>0</v>
      </c>
      <c r="F106" s="38">
        <v>0</v>
      </c>
      <c r="G106">
        <f t="shared" si="3"/>
        <v>0</v>
      </c>
    </row>
    <row r="107" spans="5:8" ht="14.25">
      <c r="E107" t="s">
        <v>127</v>
      </c>
      <c r="H107">
        <v>5090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13.375" style="2" customWidth="1"/>
    <col min="4" max="4" width="19.875" style="2" customWidth="1"/>
    <col min="5" max="5" width="9.875" style="3" customWidth="1"/>
    <col min="6" max="6" width="10.875" style="4" customWidth="1"/>
    <col min="7" max="8" width="11.125" style="3" customWidth="1"/>
    <col min="9" max="9" width="12.625" style="4" customWidth="1"/>
  </cols>
  <sheetData>
    <row r="1" spans="1:9" ht="18.75">
      <c r="A1" s="5" t="s">
        <v>128</v>
      </c>
      <c r="B1" s="6"/>
      <c r="C1" s="6"/>
      <c r="D1" s="6"/>
      <c r="E1" s="6"/>
      <c r="F1" s="6"/>
      <c r="G1" s="6"/>
      <c r="H1" s="6"/>
      <c r="I1" s="6"/>
    </row>
    <row r="2" spans="1:9" ht="14.25">
      <c r="A2" s="7" t="s">
        <v>129</v>
      </c>
      <c r="B2" s="7" t="s">
        <v>130</v>
      </c>
      <c r="C2" s="7" t="s">
        <v>131</v>
      </c>
      <c r="D2" s="7" t="s">
        <v>132</v>
      </c>
      <c r="E2" s="7" t="s">
        <v>133</v>
      </c>
      <c r="F2" s="8" t="s">
        <v>134</v>
      </c>
      <c r="G2" s="7" t="s">
        <v>135</v>
      </c>
      <c r="H2" s="7" t="s">
        <v>136</v>
      </c>
      <c r="I2" s="8" t="s">
        <v>137</v>
      </c>
    </row>
    <row r="3" spans="1:9" ht="14.25">
      <c r="A3" s="9">
        <v>1</v>
      </c>
      <c r="B3" s="10" t="s">
        <v>138</v>
      </c>
      <c r="C3" s="10">
        <v>921</v>
      </c>
      <c r="D3" s="10">
        <v>3000</v>
      </c>
      <c r="E3" s="11">
        <v>8363</v>
      </c>
      <c r="F3" s="12">
        <f aca="true" t="shared" si="0" ref="F3:F38">E3/D3</f>
        <v>2.7876666666666665</v>
      </c>
      <c r="G3" s="13">
        <f aca="true" t="shared" si="1" ref="G3:G38">E3/2</f>
        <v>4181.5</v>
      </c>
      <c r="H3" s="14">
        <f aca="true" t="shared" si="2" ref="H3:H38">(G3-C3)/C3</f>
        <v>3.540173724212812</v>
      </c>
      <c r="I3" s="28">
        <v>800</v>
      </c>
    </row>
    <row r="4" spans="1:9" ht="14.25">
      <c r="A4" s="9">
        <v>2</v>
      </c>
      <c r="B4" s="10" t="s">
        <v>139</v>
      </c>
      <c r="C4" s="10">
        <v>717</v>
      </c>
      <c r="D4" s="10">
        <v>3000</v>
      </c>
      <c r="E4" s="11">
        <v>6876</v>
      </c>
      <c r="F4" s="12">
        <f t="shared" si="0"/>
        <v>2.292</v>
      </c>
      <c r="G4" s="13">
        <f t="shared" si="1"/>
        <v>3438</v>
      </c>
      <c r="H4" s="14">
        <f t="shared" si="2"/>
        <v>3.794979079497908</v>
      </c>
      <c r="I4" s="28">
        <v>500</v>
      </c>
    </row>
    <row r="5" spans="1:9" ht="14.25">
      <c r="A5" s="9">
        <v>3</v>
      </c>
      <c r="B5" s="10" t="s">
        <v>140</v>
      </c>
      <c r="C5" s="10">
        <v>254</v>
      </c>
      <c r="D5" s="10">
        <v>3000</v>
      </c>
      <c r="E5" s="11">
        <v>6645</v>
      </c>
      <c r="F5" s="12">
        <f t="shared" si="0"/>
        <v>2.215</v>
      </c>
      <c r="G5" s="13">
        <f t="shared" si="1"/>
        <v>3322.5</v>
      </c>
      <c r="H5" s="14">
        <f t="shared" si="2"/>
        <v>12.080708661417322</v>
      </c>
      <c r="I5" s="28">
        <v>500</v>
      </c>
    </row>
    <row r="6" spans="1:9" ht="14.25">
      <c r="A6" s="9">
        <v>4</v>
      </c>
      <c r="B6" s="10" t="s">
        <v>141</v>
      </c>
      <c r="C6" s="10">
        <v>966</v>
      </c>
      <c r="D6" s="10">
        <v>3000</v>
      </c>
      <c r="E6" s="11">
        <v>6287</v>
      </c>
      <c r="F6" s="12">
        <f t="shared" si="0"/>
        <v>2.095666666666667</v>
      </c>
      <c r="G6" s="13">
        <f t="shared" si="1"/>
        <v>3143.5</v>
      </c>
      <c r="H6" s="14">
        <f t="shared" si="2"/>
        <v>2.2541407867494825</v>
      </c>
      <c r="I6" s="28">
        <v>500</v>
      </c>
    </row>
    <row r="7" spans="1:9" ht="14.25">
      <c r="A7" s="9">
        <v>5</v>
      </c>
      <c r="B7" s="10" t="s">
        <v>142</v>
      </c>
      <c r="C7" s="10">
        <v>1216</v>
      </c>
      <c r="D7" s="10">
        <v>3000</v>
      </c>
      <c r="E7" s="11">
        <v>6137</v>
      </c>
      <c r="F7" s="12">
        <f t="shared" si="0"/>
        <v>2.0456666666666665</v>
      </c>
      <c r="G7" s="13">
        <f t="shared" si="1"/>
        <v>3068.5</v>
      </c>
      <c r="H7" s="14">
        <f t="shared" si="2"/>
        <v>1.5234375</v>
      </c>
      <c r="I7" s="28">
        <v>500</v>
      </c>
    </row>
    <row r="8" spans="1:9" ht="14.25">
      <c r="A8" s="9">
        <v>6</v>
      </c>
      <c r="B8" s="10" t="s">
        <v>143</v>
      </c>
      <c r="C8" s="10">
        <v>1108</v>
      </c>
      <c r="D8" s="10">
        <v>3000</v>
      </c>
      <c r="E8" s="11">
        <v>5919</v>
      </c>
      <c r="F8" s="12">
        <f t="shared" si="0"/>
        <v>1.973</v>
      </c>
      <c r="G8" s="13">
        <f t="shared" si="1"/>
        <v>2959.5</v>
      </c>
      <c r="H8" s="14">
        <f t="shared" si="2"/>
        <v>1.671028880866426</v>
      </c>
      <c r="I8" s="28">
        <v>200</v>
      </c>
    </row>
    <row r="9" spans="1:9" ht="14.25">
      <c r="A9" s="9">
        <v>7</v>
      </c>
      <c r="B9" s="10" t="s">
        <v>144</v>
      </c>
      <c r="C9" s="10">
        <v>1181</v>
      </c>
      <c r="D9" s="10">
        <v>3000</v>
      </c>
      <c r="E9" s="11">
        <v>5059</v>
      </c>
      <c r="F9" s="12">
        <f t="shared" si="0"/>
        <v>1.6863333333333332</v>
      </c>
      <c r="G9" s="13">
        <f t="shared" si="1"/>
        <v>2529.5</v>
      </c>
      <c r="H9" s="14">
        <f t="shared" si="2"/>
        <v>1.1418289585097374</v>
      </c>
      <c r="I9" s="28">
        <v>200</v>
      </c>
    </row>
    <row r="10" spans="1:9" ht="14.25">
      <c r="A10" s="9">
        <v>8</v>
      </c>
      <c r="B10" s="10" t="s">
        <v>145</v>
      </c>
      <c r="C10" s="10">
        <v>192</v>
      </c>
      <c r="D10" s="10">
        <v>3000</v>
      </c>
      <c r="E10" s="11">
        <v>5040</v>
      </c>
      <c r="F10" s="12">
        <f t="shared" si="0"/>
        <v>1.68</v>
      </c>
      <c r="G10" s="13">
        <f t="shared" si="1"/>
        <v>2520</v>
      </c>
      <c r="H10" s="14">
        <f t="shared" si="2"/>
        <v>12.125</v>
      </c>
      <c r="I10" s="28">
        <v>200</v>
      </c>
    </row>
    <row r="11" spans="1:9" ht="14.25">
      <c r="A11" s="9">
        <v>9</v>
      </c>
      <c r="B11" s="10" t="s">
        <v>146</v>
      </c>
      <c r="C11" s="10">
        <v>628</v>
      </c>
      <c r="D11" s="10">
        <v>3000</v>
      </c>
      <c r="E11" s="11">
        <v>4641</v>
      </c>
      <c r="F11" s="12">
        <f t="shared" si="0"/>
        <v>1.547</v>
      </c>
      <c r="G11" s="13">
        <f t="shared" si="1"/>
        <v>2320.5</v>
      </c>
      <c r="H11" s="14">
        <f t="shared" si="2"/>
        <v>2.695063694267516</v>
      </c>
      <c r="I11" s="28">
        <v>200</v>
      </c>
    </row>
    <row r="12" spans="1:9" ht="14.25">
      <c r="A12" s="9">
        <v>10</v>
      </c>
      <c r="B12" s="10" t="s">
        <v>147</v>
      </c>
      <c r="C12" s="10">
        <v>814</v>
      </c>
      <c r="D12" s="10">
        <v>3000</v>
      </c>
      <c r="E12" s="11">
        <v>4218</v>
      </c>
      <c r="F12" s="12">
        <f t="shared" si="0"/>
        <v>1.406</v>
      </c>
      <c r="G12" s="13">
        <f t="shared" si="1"/>
        <v>2109</v>
      </c>
      <c r="H12" s="14">
        <f t="shared" si="2"/>
        <v>1.5909090909090908</v>
      </c>
      <c r="I12" s="28">
        <v>200</v>
      </c>
    </row>
    <row r="13" spans="1:9" ht="14.25">
      <c r="A13" s="9">
        <v>11</v>
      </c>
      <c r="B13" s="10" t="s">
        <v>148</v>
      </c>
      <c r="C13" s="10">
        <v>528</v>
      </c>
      <c r="D13" s="10">
        <v>3000</v>
      </c>
      <c r="E13" s="11">
        <v>4230</v>
      </c>
      <c r="F13" s="12">
        <f t="shared" si="0"/>
        <v>1.41</v>
      </c>
      <c r="G13" s="13">
        <f t="shared" si="1"/>
        <v>2115</v>
      </c>
      <c r="H13" s="14">
        <f t="shared" si="2"/>
        <v>3.0056818181818183</v>
      </c>
      <c r="I13" s="28">
        <v>100</v>
      </c>
    </row>
    <row r="14" spans="1:9" ht="14.25">
      <c r="A14" s="9">
        <v>12</v>
      </c>
      <c r="B14" s="10" t="s">
        <v>149</v>
      </c>
      <c r="C14" s="10">
        <v>535</v>
      </c>
      <c r="D14" s="10">
        <v>3000</v>
      </c>
      <c r="E14" s="11">
        <v>3982</v>
      </c>
      <c r="F14" s="12">
        <f t="shared" si="0"/>
        <v>1.3273333333333333</v>
      </c>
      <c r="G14" s="13">
        <f t="shared" si="1"/>
        <v>1991</v>
      </c>
      <c r="H14" s="14">
        <f t="shared" si="2"/>
        <v>2.721495327102804</v>
      </c>
      <c r="I14" s="28">
        <v>100</v>
      </c>
    </row>
    <row r="15" spans="1:9" ht="14.25">
      <c r="A15" s="9">
        <v>13</v>
      </c>
      <c r="B15" s="10" t="s">
        <v>150</v>
      </c>
      <c r="C15" s="10">
        <v>1127</v>
      </c>
      <c r="D15" s="10">
        <v>3000</v>
      </c>
      <c r="E15" s="11">
        <v>3971</v>
      </c>
      <c r="F15" s="12">
        <f t="shared" si="0"/>
        <v>1.3236666666666668</v>
      </c>
      <c r="G15" s="13">
        <f t="shared" si="1"/>
        <v>1985.5</v>
      </c>
      <c r="H15" s="14">
        <f t="shared" si="2"/>
        <v>0.761756876663709</v>
      </c>
      <c r="I15" s="28">
        <v>100</v>
      </c>
    </row>
    <row r="16" spans="1:9" ht="14.25">
      <c r="A16" s="9">
        <v>14</v>
      </c>
      <c r="B16" s="10" t="s">
        <v>151</v>
      </c>
      <c r="C16" s="10">
        <v>171</v>
      </c>
      <c r="D16" s="10">
        <v>3000</v>
      </c>
      <c r="E16" s="11">
        <v>3932</v>
      </c>
      <c r="F16" s="12">
        <f t="shared" si="0"/>
        <v>1.3106666666666666</v>
      </c>
      <c r="G16" s="13">
        <f t="shared" si="1"/>
        <v>1966</v>
      </c>
      <c r="H16" s="14">
        <f t="shared" si="2"/>
        <v>10.497076023391813</v>
      </c>
      <c r="I16" s="28">
        <v>100</v>
      </c>
    </row>
    <row r="17" spans="1:9" ht="14.25">
      <c r="A17" s="9">
        <v>15</v>
      </c>
      <c r="B17" s="10" t="s">
        <v>152</v>
      </c>
      <c r="C17" s="10">
        <v>643</v>
      </c>
      <c r="D17" s="10">
        <v>3000</v>
      </c>
      <c r="E17" s="11">
        <v>3608</v>
      </c>
      <c r="F17" s="12">
        <f t="shared" si="0"/>
        <v>1.2026666666666668</v>
      </c>
      <c r="G17" s="13">
        <f t="shared" si="1"/>
        <v>1804</v>
      </c>
      <c r="H17" s="14">
        <f t="shared" si="2"/>
        <v>1.8055987558320372</v>
      </c>
      <c r="I17" s="28">
        <v>100</v>
      </c>
    </row>
    <row r="18" spans="1:9" ht="14.25">
      <c r="A18" s="9">
        <v>16</v>
      </c>
      <c r="B18" s="10" t="s">
        <v>153</v>
      </c>
      <c r="C18" s="10">
        <v>3317</v>
      </c>
      <c r="D18" s="10">
        <v>9000</v>
      </c>
      <c r="E18" s="11">
        <v>10259</v>
      </c>
      <c r="F18" s="12">
        <f t="shared" si="0"/>
        <v>1.139888888888889</v>
      </c>
      <c r="G18" s="13">
        <f t="shared" si="1"/>
        <v>5129.5</v>
      </c>
      <c r="H18" s="14">
        <f t="shared" si="2"/>
        <v>0.5464274947241483</v>
      </c>
      <c r="I18" s="28">
        <v>100</v>
      </c>
    </row>
    <row r="19" spans="1:9" ht="14.25">
      <c r="A19" s="9">
        <v>17</v>
      </c>
      <c r="B19" s="10" t="s">
        <v>154</v>
      </c>
      <c r="C19" s="10">
        <v>939</v>
      </c>
      <c r="D19" s="10">
        <v>3000</v>
      </c>
      <c r="E19" s="11">
        <v>3402</v>
      </c>
      <c r="F19" s="12">
        <f t="shared" si="0"/>
        <v>1.134</v>
      </c>
      <c r="G19" s="13">
        <f t="shared" si="1"/>
        <v>1701</v>
      </c>
      <c r="H19" s="14">
        <f t="shared" si="2"/>
        <v>0.8115015974440895</v>
      </c>
      <c r="I19" s="28">
        <v>100</v>
      </c>
    </row>
    <row r="20" spans="1:9" ht="14.25">
      <c r="A20" s="9">
        <v>18</v>
      </c>
      <c r="B20" s="10" t="s">
        <v>155</v>
      </c>
      <c r="C20" s="10">
        <v>682</v>
      </c>
      <c r="D20" s="10">
        <v>3000</v>
      </c>
      <c r="E20" s="11">
        <v>3215</v>
      </c>
      <c r="F20" s="12">
        <f t="shared" si="0"/>
        <v>1.0716666666666668</v>
      </c>
      <c r="G20" s="13">
        <f t="shared" si="1"/>
        <v>1607.5</v>
      </c>
      <c r="H20" s="14">
        <f t="shared" si="2"/>
        <v>1.3570381231671553</v>
      </c>
      <c r="I20" s="28">
        <v>100</v>
      </c>
    </row>
    <row r="21" spans="1:9" ht="14.25">
      <c r="A21" s="9">
        <v>19</v>
      </c>
      <c r="B21" s="10" t="s">
        <v>156</v>
      </c>
      <c r="C21" s="10">
        <v>4142</v>
      </c>
      <c r="D21" s="10">
        <v>12000</v>
      </c>
      <c r="E21" s="11">
        <v>12403</v>
      </c>
      <c r="F21" s="12">
        <f t="shared" si="0"/>
        <v>1.0335833333333333</v>
      </c>
      <c r="G21" s="13">
        <f t="shared" si="1"/>
        <v>6201.5</v>
      </c>
      <c r="H21" s="14">
        <f t="shared" si="2"/>
        <v>0.4972235634958957</v>
      </c>
      <c r="I21" s="28">
        <v>100</v>
      </c>
    </row>
    <row r="22" spans="1:9" ht="14.25">
      <c r="A22" s="9">
        <v>20</v>
      </c>
      <c r="B22" s="9" t="s">
        <v>157</v>
      </c>
      <c r="C22" s="9">
        <v>4283</v>
      </c>
      <c r="D22" s="9">
        <v>12000</v>
      </c>
      <c r="E22" s="15">
        <v>11015</v>
      </c>
      <c r="F22" s="16">
        <f t="shared" si="0"/>
        <v>0.9179166666666667</v>
      </c>
      <c r="G22" s="17">
        <f t="shared" si="1"/>
        <v>5507.5</v>
      </c>
      <c r="H22" s="18">
        <f t="shared" si="2"/>
        <v>0.2858977352323138</v>
      </c>
      <c r="I22" s="18"/>
    </row>
    <row r="23" spans="1:9" ht="14.25">
      <c r="A23" s="9">
        <v>21</v>
      </c>
      <c r="B23" s="9" t="s">
        <v>158</v>
      </c>
      <c r="C23" s="9">
        <v>13365</v>
      </c>
      <c r="D23" s="9">
        <v>35000</v>
      </c>
      <c r="E23" s="9">
        <v>29909</v>
      </c>
      <c r="F23" s="16">
        <f t="shared" si="0"/>
        <v>0.8545428571428572</v>
      </c>
      <c r="G23" s="17">
        <f t="shared" si="1"/>
        <v>14954.5</v>
      </c>
      <c r="H23" s="18">
        <f t="shared" si="2"/>
        <v>0.11893004115226337</v>
      </c>
      <c r="I23" s="18"/>
    </row>
    <row r="24" spans="1:9" ht="14.25">
      <c r="A24" s="9">
        <v>22</v>
      </c>
      <c r="B24" s="9" t="s">
        <v>159</v>
      </c>
      <c r="C24" s="9">
        <v>360</v>
      </c>
      <c r="D24" s="9">
        <v>3000</v>
      </c>
      <c r="E24" s="15">
        <v>2506</v>
      </c>
      <c r="F24" s="16">
        <f t="shared" si="0"/>
        <v>0.8353333333333334</v>
      </c>
      <c r="G24" s="17">
        <f t="shared" si="1"/>
        <v>1253</v>
      </c>
      <c r="H24" s="18">
        <f t="shared" si="2"/>
        <v>2.4805555555555556</v>
      </c>
      <c r="I24" s="18"/>
    </row>
    <row r="25" spans="1:9" ht="14.25">
      <c r="A25" s="9">
        <v>23</v>
      </c>
      <c r="B25" s="9" t="s">
        <v>160</v>
      </c>
      <c r="C25" s="9">
        <v>500</v>
      </c>
      <c r="D25" s="9">
        <v>3000</v>
      </c>
      <c r="E25" s="15">
        <v>2405</v>
      </c>
      <c r="F25" s="16">
        <f t="shared" si="0"/>
        <v>0.8016666666666666</v>
      </c>
      <c r="G25" s="17">
        <f t="shared" si="1"/>
        <v>1202.5</v>
      </c>
      <c r="H25" s="18">
        <f t="shared" si="2"/>
        <v>1.405</v>
      </c>
      <c r="I25" s="18"/>
    </row>
    <row r="26" spans="1:9" ht="14.25">
      <c r="A26" s="9">
        <v>24</v>
      </c>
      <c r="B26" s="9" t="s">
        <v>161</v>
      </c>
      <c r="C26" s="9">
        <v>1833</v>
      </c>
      <c r="D26" s="9">
        <v>5000</v>
      </c>
      <c r="E26" s="15">
        <v>3764</v>
      </c>
      <c r="F26" s="16">
        <f t="shared" si="0"/>
        <v>0.7528</v>
      </c>
      <c r="G26" s="17">
        <f t="shared" si="1"/>
        <v>1882</v>
      </c>
      <c r="H26" s="18">
        <f t="shared" si="2"/>
        <v>0.02673213311511184</v>
      </c>
      <c r="I26" s="18"/>
    </row>
    <row r="27" spans="1:9" ht="14.25">
      <c r="A27" s="9">
        <v>25</v>
      </c>
      <c r="B27" s="9" t="s">
        <v>162</v>
      </c>
      <c r="C27" s="9">
        <v>220</v>
      </c>
      <c r="D27" s="9">
        <v>3000</v>
      </c>
      <c r="E27" s="15">
        <v>2255</v>
      </c>
      <c r="F27" s="16">
        <f t="shared" si="0"/>
        <v>0.7516666666666667</v>
      </c>
      <c r="G27" s="17">
        <f t="shared" si="1"/>
        <v>1127.5</v>
      </c>
      <c r="H27" s="18">
        <f t="shared" si="2"/>
        <v>4.125</v>
      </c>
      <c r="I27" s="18"/>
    </row>
    <row r="28" spans="1:9" ht="14.25">
      <c r="A28" s="9">
        <v>26</v>
      </c>
      <c r="B28" s="9" t="s">
        <v>163</v>
      </c>
      <c r="C28" s="9">
        <v>2841</v>
      </c>
      <c r="D28" s="9">
        <v>8000</v>
      </c>
      <c r="E28" s="15">
        <v>4621</v>
      </c>
      <c r="F28" s="16">
        <f t="shared" si="0"/>
        <v>0.577625</v>
      </c>
      <c r="G28" s="17">
        <f t="shared" si="1"/>
        <v>2310.5</v>
      </c>
      <c r="H28" s="18">
        <f t="shared" si="2"/>
        <v>-0.18673002463921154</v>
      </c>
      <c r="I28" s="18"/>
    </row>
    <row r="29" spans="1:9" ht="14.25">
      <c r="A29" s="9">
        <v>27</v>
      </c>
      <c r="B29" s="9" t="s">
        <v>164</v>
      </c>
      <c r="C29" s="9">
        <v>1742</v>
      </c>
      <c r="D29" s="9">
        <v>5000</v>
      </c>
      <c r="E29" s="15">
        <v>2905</v>
      </c>
      <c r="F29" s="16">
        <f t="shared" si="0"/>
        <v>0.581</v>
      </c>
      <c r="G29" s="17">
        <f t="shared" si="1"/>
        <v>1452.5</v>
      </c>
      <c r="H29" s="18">
        <f t="shared" si="2"/>
        <v>-0.16618828932261767</v>
      </c>
      <c r="I29" s="18"/>
    </row>
    <row r="30" spans="1:9" ht="14.25">
      <c r="A30" s="9">
        <v>28</v>
      </c>
      <c r="B30" s="9" t="s">
        <v>165</v>
      </c>
      <c r="C30" s="9">
        <v>563</v>
      </c>
      <c r="D30" s="9">
        <v>3000</v>
      </c>
      <c r="E30" s="15">
        <v>1683</v>
      </c>
      <c r="F30" s="16">
        <f t="shared" si="0"/>
        <v>0.561</v>
      </c>
      <c r="G30" s="17">
        <f t="shared" si="1"/>
        <v>841.5</v>
      </c>
      <c r="H30" s="18">
        <f t="shared" si="2"/>
        <v>0.4946714031971581</v>
      </c>
      <c r="I30" s="18"/>
    </row>
    <row r="31" spans="1:9" ht="14.25">
      <c r="A31" s="9">
        <v>29</v>
      </c>
      <c r="B31" s="9" t="s">
        <v>166</v>
      </c>
      <c r="C31" s="9">
        <v>1729</v>
      </c>
      <c r="D31" s="9">
        <v>5000</v>
      </c>
      <c r="E31" s="15">
        <v>2729</v>
      </c>
      <c r="F31" s="16">
        <f t="shared" si="0"/>
        <v>0.5458</v>
      </c>
      <c r="G31" s="17">
        <f t="shared" si="1"/>
        <v>1364.5</v>
      </c>
      <c r="H31" s="18">
        <f t="shared" si="2"/>
        <v>-0.2108155002891845</v>
      </c>
      <c r="I31" s="18"/>
    </row>
    <row r="32" spans="1:9" ht="14.25">
      <c r="A32" s="9">
        <v>30</v>
      </c>
      <c r="B32" s="9" t="s">
        <v>167</v>
      </c>
      <c r="C32" s="9">
        <v>200</v>
      </c>
      <c r="D32" s="9">
        <v>3000</v>
      </c>
      <c r="E32" s="15">
        <v>1533</v>
      </c>
      <c r="F32" s="16">
        <f t="shared" si="0"/>
        <v>0.511</v>
      </c>
      <c r="G32" s="17">
        <f t="shared" si="1"/>
        <v>766.5</v>
      </c>
      <c r="H32" s="18">
        <f t="shared" si="2"/>
        <v>2.8325</v>
      </c>
      <c r="I32" s="18"/>
    </row>
    <row r="33" spans="1:9" ht="14.25">
      <c r="A33" s="9">
        <v>31</v>
      </c>
      <c r="B33" s="19" t="s">
        <v>168</v>
      </c>
      <c r="C33" s="9">
        <v>316</v>
      </c>
      <c r="D33" s="9">
        <v>3000</v>
      </c>
      <c r="E33" s="15">
        <v>1465</v>
      </c>
      <c r="F33" s="16">
        <f t="shared" si="0"/>
        <v>0.48833333333333334</v>
      </c>
      <c r="G33" s="17">
        <f t="shared" si="1"/>
        <v>732.5</v>
      </c>
      <c r="H33" s="18">
        <f t="shared" si="2"/>
        <v>1.3180379746835442</v>
      </c>
      <c r="I33" s="18"/>
    </row>
    <row r="34" spans="1:9" ht="14.25">
      <c r="A34" s="9">
        <v>32</v>
      </c>
      <c r="B34" s="9" t="s">
        <v>169</v>
      </c>
      <c r="C34" s="9">
        <v>9545</v>
      </c>
      <c r="D34" s="9">
        <v>26000</v>
      </c>
      <c r="E34" s="15">
        <v>10693</v>
      </c>
      <c r="F34" s="16">
        <f t="shared" si="0"/>
        <v>0.4112692307692308</v>
      </c>
      <c r="G34" s="17">
        <f t="shared" si="1"/>
        <v>5346.5</v>
      </c>
      <c r="H34" s="18">
        <f t="shared" si="2"/>
        <v>-0.4398638030382399</v>
      </c>
      <c r="I34" s="18"/>
    </row>
    <row r="35" spans="1:9" ht="14.25">
      <c r="A35" s="9">
        <v>33</v>
      </c>
      <c r="B35" s="9" t="s">
        <v>170</v>
      </c>
      <c r="C35" s="9">
        <v>3574</v>
      </c>
      <c r="D35" s="9">
        <v>10000</v>
      </c>
      <c r="E35" s="15">
        <v>3808</v>
      </c>
      <c r="F35" s="16">
        <f t="shared" si="0"/>
        <v>0.3808</v>
      </c>
      <c r="G35" s="17">
        <f t="shared" si="1"/>
        <v>1904</v>
      </c>
      <c r="H35" s="18">
        <f t="shared" si="2"/>
        <v>-0.4672635702294348</v>
      </c>
      <c r="I35" s="18"/>
    </row>
    <row r="36" spans="1:9" ht="14.25">
      <c r="A36" s="9">
        <v>34</v>
      </c>
      <c r="B36" s="9" t="s">
        <v>171</v>
      </c>
      <c r="C36" s="9">
        <v>3800</v>
      </c>
      <c r="D36" s="9">
        <v>10000</v>
      </c>
      <c r="E36" s="15">
        <v>2625</v>
      </c>
      <c r="F36" s="16">
        <f t="shared" si="0"/>
        <v>0.2625</v>
      </c>
      <c r="G36" s="17">
        <f t="shared" si="1"/>
        <v>1312.5</v>
      </c>
      <c r="H36" s="18">
        <f t="shared" si="2"/>
        <v>-0.6546052631578947</v>
      </c>
      <c r="I36" s="18"/>
    </row>
    <row r="37" spans="1:9" ht="14.25">
      <c r="A37" s="9">
        <v>35</v>
      </c>
      <c r="B37" s="9" t="s">
        <v>172</v>
      </c>
      <c r="C37" s="9">
        <v>207</v>
      </c>
      <c r="D37" s="9">
        <v>3000</v>
      </c>
      <c r="E37" s="15">
        <v>754</v>
      </c>
      <c r="F37" s="16">
        <f t="shared" si="0"/>
        <v>0.25133333333333335</v>
      </c>
      <c r="G37" s="17">
        <f t="shared" si="1"/>
        <v>377</v>
      </c>
      <c r="H37" s="18">
        <f t="shared" si="2"/>
        <v>0.821256038647343</v>
      </c>
      <c r="I37" s="18"/>
    </row>
    <row r="38" spans="1:9" ht="14.25">
      <c r="A38" s="20" t="s">
        <v>3</v>
      </c>
      <c r="B38" s="20"/>
      <c r="C38" s="21">
        <v>65159</v>
      </c>
      <c r="D38" s="21">
        <v>209000</v>
      </c>
      <c r="E38" s="20">
        <v>192857</v>
      </c>
      <c r="F38" s="22">
        <f t="shared" si="0"/>
        <v>0.9227607655502392</v>
      </c>
      <c r="G38" s="20">
        <f t="shared" si="1"/>
        <v>96428.5</v>
      </c>
      <c r="H38" s="23">
        <f t="shared" si="2"/>
        <v>0.47989533295477216</v>
      </c>
      <c r="I38" s="20">
        <v>4700</v>
      </c>
    </row>
    <row r="39" spans="1:9" ht="14.25">
      <c r="A39" s="24" t="s">
        <v>173</v>
      </c>
      <c r="B39" s="24"/>
      <c r="C39" s="24"/>
      <c r="D39" s="24"/>
      <c r="E39" s="25"/>
      <c r="F39" s="25"/>
      <c r="G39" s="25"/>
      <c r="H39" s="25"/>
      <c r="I39" s="25"/>
    </row>
    <row r="40" spans="1:9" ht="14.25">
      <c r="A40" s="24"/>
      <c r="B40" s="24"/>
      <c r="C40" s="24"/>
      <c r="D40" s="24"/>
      <c r="E40" s="25"/>
      <c r="F40" s="25"/>
      <c r="G40" s="25"/>
      <c r="H40" s="25"/>
      <c r="I40" s="25"/>
    </row>
    <row r="41" spans="1:9" ht="14.25">
      <c r="A41" s="24"/>
      <c r="B41" s="24"/>
      <c r="C41" s="24"/>
      <c r="D41" s="24"/>
      <c r="E41" s="25"/>
      <c r="F41" s="25"/>
      <c r="G41" s="25"/>
      <c r="H41" s="25"/>
      <c r="I41" s="25"/>
    </row>
    <row r="42" spans="1:9" ht="6.75" customHeight="1">
      <c r="A42" s="24"/>
      <c r="B42" s="24"/>
      <c r="C42" s="24"/>
      <c r="D42" s="24"/>
      <c r="E42" s="25"/>
      <c r="F42" s="25"/>
      <c r="G42" s="25"/>
      <c r="H42" s="25"/>
      <c r="I42" s="25"/>
    </row>
    <row r="43" spans="1:9" ht="14.25" hidden="1">
      <c r="A43" s="24"/>
      <c r="B43" s="24"/>
      <c r="C43" s="24"/>
      <c r="D43" s="24"/>
      <c r="E43" s="25"/>
      <c r="F43" s="25"/>
      <c r="G43" s="25"/>
      <c r="H43" s="25"/>
      <c r="I43" s="25"/>
    </row>
    <row r="44" spans="1:9" ht="14.25" hidden="1">
      <c r="A44" s="24"/>
      <c r="B44" s="24"/>
      <c r="C44" s="24"/>
      <c r="D44" s="24"/>
      <c r="E44" s="25"/>
      <c r="F44" s="25"/>
      <c r="G44" s="25"/>
      <c r="H44" s="25"/>
      <c r="I44" s="25"/>
    </row>
    <row r="45" spans="1:9" ht="14.25" hidden="1">
      <c r="A45" s="24"/>
      <c r="B45" s="24"/>
      <c r="C45" s="24"/>
      <c r="D45" s="24"/>
      <c r="E45" s="25"/>
      <c r="F45" s="25"/>
      <c r="G45" s="25"/>
      <c r="H45" s="25"/>
      <c r="I45" s="25"/>
    </row>
    <row r="46" spans="1:9" ht="14.25">
      <c r="A46" s="26" t="s">
        <v>174</v>
      </c>
      <c r="B46" s="26"/>
      <c r="C46" s="26"/>
      <c r="D46" s="26"/>
      <c r="E46" s="27"/>
      <c r="F46" s="27"/>
      <c r="G46" s="27"/>
      <c r="H46" s="27"/>
      <c r="I46" s="27"/>
    </row>
    <row r="47" spans="1:9" ht="14.25">
      <c r="A47" s="26"/>
      <c r="B47" s="26"/>
      <c r="C47" s="26"/>
      <c r="D47" s="26"/>
      <c r="E47" s="27"/>
      <c r="F47" s="27"/>
      <c r="G47" s="27"/>
      <c r="H47" s="27"/>
      <c r="I47" s="27"/>
    </row>
    <row r="48" spans="1:9" ht="14.25">
      <c r="A48" s="26"/>
      <c r="B48" s="26"/>
      <c r="C48" s="26"/>
      <c r="D48" s="26"/>
      <c r="E48" s="27"/>
      <c r="F48" s="27"/>
      <c r="G48" s="27"/>
      <c r="H48" s="27"/>
      <c r="I48" s="27"/>
    </row>
    <row r="49" spans="1:9" ht="14.25">
      <c r="A49" s="26"/>
      <c r="B49" s="26"/>
      <c r="C49" s="26"/>
      <c r="D49" s="26"/>
      <c r="E49" s="27"/>
      <c r="F49" s="27"/>
      <c r="G49" s="27"/>
      <c r="H49" s="27"/>
      <c r="I49" s="27"/>
    </row>
    <row r="50" spans="1:9" ht="31.5" customHeight="1">
      <c r="A50" s="26"/>
      <c r="B50" s="26"/>
      <c r="C50" s="26"/>
      <c r="D50" s="26"/>
      <c r="E50" s="27"/>
      <c r="F50" s="27"/>
      <c r="G50" s="27"/>
      <c r="H50" s="27"/>
      <c r="I50" s="27"/>
    </row>
  </sheetData>
  <sheetProtection/>
  <mergeCells count="3">
    <mergeCell ref="A1:I1"/>
    <mergeCell ref="A39:I45"/>
    <mergeCell ref="A46:I50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C18" sqref="C18"/>
    </sheetView>
  </sheetViews>
  <sheetFormatPr defaultColWidth="9.00390625" defaultRowHeight="21" customHeight="1"/>
  <cols>
    <col min="7" max="7" width="27.50390625" style="0" customWidth="1"/>
    <col min="8" max="8" width="25.50390625" style="0" customWidth="1"/>
  </cols>
  <sheetData>
    <row r="1" spans="1:8" ht="21" customHeight="1">
      <c r="A1" s="1" t="s">
        <v>175</v>
      </c>
      <c r="B1" s="1" t="s">
        <v>176</v>
      </c>
      <c r="C1" s="1" t="s">
        <v>130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</row>
    <row r="2" spans="1:8" ht="21" customHeight="1">
      <c r="A2" s="1"/>
      <c r="B2" s="1"/>
      <c r="C2" s="1"/>
      <c r="D2" s="1"/>
      <c r="E2" s="1"/>
      <c r="F2" s="1"/>
      <c r="G2" s="1"/>
      <c r="H2" s="1"/>
    </row>
    <row r="3" spans="1:8" ht="21" customHeight="1">
      <c r="A3" s="1"/>
      <c r="B3" s="1"/>
      <c r="C3" s="1"/>
      <c r="D3" s="1"/>
      <c r="E3" s="1"/>
      <c r="F3" s="1"/>
      <c r="G3" s="1"/>
      <c r="H3" s="1"/>
    </row>
    <row r="4" spans="1:8" ht="21" customHeight="1">
      <c r="A4" s="1"/>
      <c r="B4" s="1"/>
      <c r="C4" s="1"/>
      <c r="D4" s="1"/>
      <c r="E4" s="1"/>
      <c r="F4" s="1"/>
      <c r="G4" s="1"/>
      <c r="H4" s="1"/>
    </row>
    <row r="5" spans="1:8" ht="21" customHeight="1">
      <c r="A5" s="1"/>
      <c r="B5" s="1"/>
      <c r="C5" s="1"/>
      <c r="D5" s="1"/>
      <c r="E5" s="1"/>
      <c r="F5" s="1"/>
      <c r="G5" s="1"/>
      <c r="H5" s="1"/>
    </row>
    <row r="6" spans="1:8" ht="21" customHeight="1">
      <c r="A6" s="1"/>
      <c r="B6" s="1"/>
      <c r="C6" s="1"/>
      <c r="D6" s="1"/>
      <c r="E6" s="1"/>
      <c r="F6" s="1"/>
      <c r="G6" s="1"/>
      <c r="H6" s="1"/>
    </row>
    <row r="7" spans="1:8" ht="21" customHeight="1">
      <c r="A7" s="1"/>
      <c r="B7" s="1"/>
      <c r="C7" s="1"/>
      <c r="D7" s="1"/>
      <c r="E7" s="1"/>
      <c r="F7" s="1"/>
      <c r="G7" s="1"/>
      <c r="H7" s="1"/>
    </row>
    <row r="8" spans="1:8" ht="21" customHeight="1">
      <c r="A8" s="1"/>
      <c r="B8" s="1"/>
      <c r="C8" s="1"/>
      <c r="D8" s="1"/>
      <c r="E8" s="1"/>
      <c r="F8" s="1"/>
      <c r="G8" s="1"/>
      <c r="H8" s="1"/>
    </row>
    <row r="9" spans="1:8" ht="21" customHeight="1">
      <c r="A9" s="1"/>
      <c r="B9" s="1"/>
      <c r="C9" s="1"/>
      <c r="D9" s="1"/>
      <c r="E9" s="1"/>
      <c r="F9" s="1"/>
      <c r="G9" s="1"/>
      <c r="H9" s="1"/>
    </row>
    <row r="10" spans="1:8" ht="21" customHeight="1">
      <c r="A10" s="1"/>
      <c r="B10" s="1"/>
      <c r="C10" s="1"/>
      <c r="D10" s="1"/>
      <c r="E10" s="1"/>
      <c r="F10" s="1"/>
      <c r="G10" s="1"/>
      <c r="H10" s="1"/>
    </row>
    <row r="11" spans="1:8" ht="21" customHeight="1">
      <c r="A11" s="1"/>
      <c r="B11" s="1"/>
      <c r="C11" s="1"/>
      <c r="D11" s="1"/>
      <c r="E11" s="1"/>
      <c r="F11" s="1"/>
      <c r="G11" s="1"/>
      <c r="H11" s="1"/>
    </row>
    <row r="12" spans="1:8" ht="21" customHeight="1">
      <c r="A12" s="1"/>
      <c r="B12" s="1"/>
      <c r="C12" s="1"/>
      <c r="D12" s="1"/>
      <c r="E12" s="1"/>
      <c r="F12" s="1"/>
      <c r="G12" s="1"/>
      <c r="H12" s="1"/>
    </row>
    <row r="13" spans="1:8" ht="21" customHeight="1">
      <c r="A13" s="1"/>
      <c r="B13" s="1"/>
      <c r="C13" s="1"/>
      <c r="D13" s="1"/>
      <c r="E13" s="1"/>
      <c r="F13" s="1"/>
      <c r="G13" s="1"/>
      <c r="H13" s="1"/>
    </row>
    <row r="14" spans="1:8" ht="21" customHeight="1">
      <c r="A14" s="1"/>
      <c r="B14" s="1"/>
      <c r="C14" s="1"/>
      <c r="D14" s="1"/>
      <c r="E14" s="1"/>
      <c r="F14" s="1"/>
      <c r="G14" s="1"/>
      <c r="H14" s="1"/>
    </row>
    <row r="15" spans="1:8" ht="21" customHeight="1">
      <c r="A15" s="1"/>
      <c r="B15" s="1"/>
      <c r="C15" s="1"/>
      <c r="D15" s="1"/>
      <c r="E15" s="1"/>
      <c r="F15" s="1"/>
      <c r="G15" s="1"/>
      <c r="H15" s="1"/>
    </row>
    <row r="16" spans="1:8" ht="21" customHeight="1">
      <c r="A16" s="1"/>
      <c r="B16" s="1"/>
      <c r="C16" s="1"/>
      <c r="D16" s="1"/>
      <c r="E16" s="1"/>
      <c r="F16" s="1"/>
      <c r="G16" s="1"/>
      <c r="H16" s="1"/>
    </row>
    <row r="17" spans="1:8" ht="21" customHeight="1">
      <c r="A17" s="1"/>
      <c r="B17" s="1"/>
      <c r="C17" s="1"/>
      <c r="D17" s="1"/>
      <c r="E17" s="1"/>
      <c r="F17" s="1"/>
      <c r="G17" s="1"/>
      <c r="H17" s="1"/>
    </row>
    <row r="18" spans="1:8" ht="21" customHeight="1">
      <c r="A18" s="1"/>
      <c r="B18" s="1"/>
      <c r="C18" s="1"/>
      <c r="D18" s="1"/>
      <c r="E18" s="1"/>
      <c r="F18" s="1"/>
      <c r="G18" s="1"/>
      <c r="H1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太极大药房业务部</dc:creator>
  <cp:keywords/>
  <dc:description/>
  <cp:lastModifiedBy>Administrator</cp:lastModifiedBy>
  <dcterms:created xsi:type="dcterms:W3CDTF">2016-12-02T08:54:00Z</dcterms:created>
  <dcterms:modified xsi:type="dcterms:W3CDTF">2021-11-05T01:43:53Z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FE0DFFC832FC44FE9F2636A34908C0A8</vt:lpwstr>
  </property>
</Properties>
</file>