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9.10-9.12门店完成情况" sheetId="1" r:id="rId1"/>
    <sheet name="考试处罚" sheetId="2" r:id="rId2"/>
    <sheet name="员工加分明细" sheetId="3" r:id="rId3"/>
    <sheet name="员工奖励明细" sheetId="4" r:id="rId4"/>
  </sheets>
  <definedNames/>
  <calcPr fullCalcOnLoad="1"/>
</workbook>
</file>

<file path=xl/sharedStrings.xml><?xml version="1.0" encoding="utf-8"?>
<sst xmlns="http://schemas.openxmlformats.org/spreadsheetml/2006/main" count="1798" uniqueCount="879">
  <si>
    <r>
      <t xml:space="preserve">9.10-9.12 </t>
    </r>
    <r>
      <rPr>
        <b/>
        <sz val="10"/>
        <rFont val="宋体"/>
        <family val="0"/>
      </rPr>
      <t>教师节活动</t>
    </r>
  </si>
  <si>
    <r>
      <t>1</t>
    </r>
    <r>
      <rPr>
        <b/>
        <sz val="10"/>
        <rFont val="宋体"/>
        <family val="0"/>
      </rPr>
      <t>档</t>
    </r>
  </si>
  <si>
    <t>1档</t>
  </si>
  <si>
    <r>
      <t>2</t>
    </r>
    <r>
      <rPr>
        <b/>
        <sz val="10"/>
        <rFont val="宋体"/>
        <family val="0"/>
      </rPr>
      <t>档</t>
    </r>
  </si>
  <si>
    <t>2档</t>
  </si>
  <si>
    <t>9.10-9.12</t>
  </si>
  <si>
    <t>1档完成情况</t>
  </si>
  <si>
    <t>2档完成情况</t>
  </si>
  <si>
    <t>奖励</t>
  </si>
  <si>
    <t>加分</t>
  </si>
  <si>
    <t>序号</t>
  </si>
  <si>
    <t>门店ID</t>
  </si>
  <si>
    <t>门店名称</t>
  </si>
  <si>
    <t>片区名称</t>
  </si>
  <si>
    <t>门店分类</t>
  </si>
  <si>
    <t>销售</t>
  </si>
  <si>
    <t>3天销售</t>
  </si>
  <si>
    <t>毛利</t>
  </si>
  <si>
    <t>3天毛利</t>
  </si>
  <si>
    <t>毛利率</t>
  </si>
  <si>
    <t>四川太极成华区驷马桥三路药店</t>
  </si>
  <si>
    <t>城中片区</t>
  </si>
  <si>
    <t>C</t>
  </si>
  <si>
    <t>32.02%</t>
  </si>
  <si>
    <r>
      <t>20</t>
    </r>
    <r>
      <rPr>
        <sz val="10"/>
        <color indexed="10"/>
        <rFont val="宋体"/>
        <family val="0"/>
      </rPr>
      <t>分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人</t>
    </r>
  </si>
  <si>
    <t>四川太极大邑县晋源镇东壕沟段药店</t>
  </si>
  <si>
    <t>城郊一片</t>
  </si>
  <si>
    <t>26.39%</t>
  </si>
  <si>
    <t>四川太极青羊区童子街药店</t>
  </si>
  <si>
    <t>30.84%</t>
  </si>
  <si>
    <t>四川太极成都高新区元华二巷药店</t>
  </si>
  <si>
    <t>18.04%</t>
  </si>
  <si>
    <t>四川太极新津县五津镇五津西路二药房</t>
  </si>
  <si>
    <t>新津片区</t>
  </si>
  <si>
    <t>B</t>
  </si>
  <si>
    <t>6.71%</t>
  </si>
  <si>
    <t>四川太极都江堰市永丰街道宝莲路药店</t>
  </si>
  <si>
    <t>城郊二片</t>
  </si>
  <si>
    <t>20.7%</t>
  </si>
  <si>
    <t>四川太极青羊区金祥路药店</t>
  </si>
  <si>
    <t>西北片区</t>
  </si>
  <si>
    <t>27.94%</t>
  </si>
  <si>
    <t>四川太极成华杉板桥南一路店</t>
  </si>
  <si>
    <t>东南片区</t>
  </si>
  <si>
    <t>25.74%</t>
  </si>
  <si>
    <t>四川太极锦江区宏济中路药店</t>
  </si>
  <si>
    <t>28.04%</t>
  </si>
  <si>
    <t>四川太极大邑县晋原镇东街药店</t>
  </si>
  <si>
    <t>26.88%</t>
  </si>
  <si>
    <t>四川太极锦江区庆云南街药店</t>
  </si>
  <si>
    <t>旗舰片区</t>
  </si>
  <si>
    <t>A</t>
  </si>
  <si>
    <t>17.94%</t>
  </si>
  <si>
    <t>四川太极武侯区科华街药店</t>
  </si>
  <si>
    <t>22.84%</t>
  </si>
  <si>
    <t>四川太极大邑县晋原镇通达东路五段药店</t>
  </si>
  <si>
    <t>27.95%</t>
  </si>
  <si>
    <t>四川太极郫县郫筒镇东大街药店</t>
  </si>
  <si>
    <t>17.31%</t>
  </si>
  <si>
    <t>四川太极锦江区劼人路药店</t>
  </si>
  <si>
    <t>31.85%</t>
  </si>
  <si>
    <t>四川太极大邑县安仁镇千禧街药店</t>
  </si>
  <si>
    <t>27.71%</t>
  </si>
  <si>
    <t>四川太极金牛区花照壁中横街药店</t>
  </si>
  <si>
    <t>18.31%</t>
  </si>
  <si>
    <t>四川太极高新区剑南大道药店</t>
  </si>
  <si>
    <t>31.24%</t>
  </si>
  <si>
    <t>四川太极清江东路药店</t>
  </si>
  <si>
    <t>26.06%</t>
  </si>
  <si>
    <t>成都成汉太极大药房有限公司</t>
  </si>
  <si>
    <t>四川太极青羊区蜀源路药店</t>
  </si>
  <si>
    <t>26.2%</t>
  </si>
  <si>
    <t>四川太极锦江区水杉街药店</t>
  </si>
  <si>
    <t>30.1%</t>
  </si>
  <si>
    <t>四川太极成华区华康路药店</t>
  </si>
  <si>
    <t>21.98%</t>
  </si>
  <si>
    <t>四川太极大药房连锁有限公司武侯区聚萃街药店</t>
  </si>
  <si>
    <t>25.56%</t>
  </si>
  <si>
    <t>四川太极成华区华油路药店</t>
  </si>
  <si>
    <t>17.34%</t>
  </si>
  <si>
    <t>四川太极温江区公平街道江安路药店</t>
  </si>
  <si>
    <t>30.64%</t>
  </si>
  <si>
    <t>四川太极大邑县新场镇文昌街药店</t>
  </si>
  <si>
    <t>26.84%</t>
  </si>
  <si>
    <t>四川太极青羊区贝森北路药店</t>
  </si>
  <si>
    <t>6.25%</t>
  </si>
  <si>
    <t>四川太极土龙路药店</t>
  </si>
  <si>
    <t>24.13%</t>
  </si>
  <si>
    <t>四川太极青羊区蜀鑫路药店</t>
  </si>
  <si>
    <t>34.19%</t>
  </si>
  <si>
    <t>四川太极成华区万宇路药店</t>
  </si>
  <si>
    <t>23.98%</t>
  </si>
  <si>
    <t>四川太极双流县西航港街道锦华路一段药店</t>
  </si>
  <si>
    <t>25.89%</t>
  </si>
  <si>
    <t>四川太极新都区新都街道万和北路药店</t>
  </si>
  <si>
    <t>23.83%</t>
  </si>
  <si>
    <t>四川太极三江店</t>
  </si>
  <si>
    <t>30.09%</t>
  </si>
  <si>
    <t>四川太极高新天久北巷药店</t>
  </si>
  <si>
    <t>27.32%</t>
  </si>
  <si>
    <t>四川太极成华区西林一街药店</t>
  </si>
  <si>
    <t>32.01%</t>
  </si>
  <si>
    <t>四川太极双林路药店</t>
  </si>
  <si>
    <t>29.58%</t>
  </si>
  <si>
    <t xml:space="preserve">四川太极崇州市崇阳镇永康东路药店 </t>
  </si>
  <si>
    <t>29.65%</t>
  </si>
  <si>
    <t>四川太极都江堰市蒲阳路药店</t>
  </si>
  <si>
    <t>12.06%</t>
  </si>
  <si>
    <t>四川太极锦江区梨花街药店</t>
  </si>
  <si>
    <t>35.63%</t>
  </si>
  <si>
    <t>四川太极新乐中街药店</t>
  </si>
  <si>
    <t>26.02%</t>
  </si>
  <si>
    <t>四川太极成华区东昌路一药店</t>
  </si>
  <si>
    <t>26.46%</t>
  </si>
  <si>
    <t>四川太极武侯区倪家桥路药店</t>
  </si>
  <si>
    <t>28.58%</t>
  </si>
  <si>
    <t>四川太极金牛区五福桥东路药店</t>
  </si>
  <si>
    <t>22.51%</t>
  </si>
  <si>
    <t>四川太极青羊区蜀辉路药店</t>
  </si>
  <si>
    <t>33.39%</t>
  </si>
  <si>
    <t>四川太极金牛区蜀汉路药店</t>
  </si>
  <si>
    <t>30.17%</t>
  </si>
  <si>
    <t>四川太极高新区紫薇东路药店</t>
  </si>
  <si>
    <t>29.13%</t>
  </si>
  <si>
    <t>四川太极邛崃中心药店</t>
  </si>
  <si>
    <t>23.61%</t>
  </si>
  <si>
    <t>四川太极都江堰幸福镇翔凤路药店</t>
  </si>
  <si>
    <t>四川太极武侯区丝竹路药店</t>
  </si>
  <si>
    <t>25.31%</t>
  </si>
  <si>
    <t>四川太极高新区中和大道药店</t>
  </si>
  <si>
    <t>26.5%</t>
  </si>
  <si>
    <t>四川太极枣子巷药店</t>
  </si>
  <si>
    <t>20.04%</t>
  </si>
  <si>
    <t>四川太极成华区崔家店路药店</t>
  </si>
  <si>
    <t>27.44%</t>
  </si>
  <si>
    <t>四川太极大邑晋原街道金巷西街药店</t>
  </si>
  <si>
    <t>27.27%</t>
  </si>
  <si>
    <t>四川太极金牛区银沙路药店</t>
  </si>
  <si>
    <t>20.32%</t>
  </si>
  <si>
    <t>四川太极都江堰景中路店</t>
  </si>
  <si>
    <t>24.8%</t>
  </si>
  <si>
    <t>四川太极大邑县晋原镇潘家街药店</t>
  </si>
  <si>
    <t>25.93%</t>
  </si>
  <si>
    <t>四川太极成华区万科路药店</t>
  </si>
  <si>
    <t>32.24%</t>
  </si>
  <si>
    <t>四川太极新都区新繁镇繁江北路药店</t>
  </si>
  <si>
    <t>13.2%</t>
  </si>
  <si>
    <t>四川太极都江堰聚源镇药店</t>
  </si>
  <si>
    <t>30.19%</t>
  </si>
  <si>
    <t>四川太极锦江区观音桥街药店</t>
  </si>
  <si>
    <t>28.28%</t>
  </si>
  <si>
    <t>四川太极高新区新下街药店</t>
  </si>
  <si>
    <t>6.46%</t>
  </si>
  <si>
    <t>四川太极光华药店</t>
  </si>
  <si>
    <t>30.34%</t>
  </si>
  <si>
    <t>四川太极邛崃市羊安镇永康大道药店</t>
  </si>
  <si>
    <t>21.07%</t>
  </si>
  <si>
    <t>四川太极成华区金马河路药店</t>
  </si>
  <si>
    <t>四川太极金牛区黄苑东街药店</t>
  </si>
  <si>
    <t>29.15%</t>
  </si>
  <si>
    <t>四川太极武侯区大华街药店</t>
  </si>
  <si>
    <t>21.14%</t>
  </si>
  <si>
    <t>四川太极高新区泰和二街药店</t>
  </si>
  <si>
    <t>29.67%</t>
  </si>
  <si>
    <t>四川太极通盈街药店</t>
  </si>
  <si>
    <t>四川太极金牛区花照壁药店</t>
  </si>
  <si>
    <t>30.72%</t>
  </si>
  <si>
    <t>四川太极郫县郫筒镇一环路东南段药店</t>
  </si>
  <si>
    <t>15.42%</t>
  </si>
  <si>
    <t>四川太极新津县五津镇武阳西路药店</t>
  </si>
  <si>
    <t>29.07%</t>
  </si>
  <si>
    <t>四川太极青羊区十二桥药店</t>
  </si>
  <si>
    <t>15.25%</t>
  </si>
  <si>
    <t>四川太极都江堰药店</t>
  </si>
  <si>
    <t>26%</t>
  </si>
  <si>
    <t>四川太极青羊区经一路药店</t>
  </si>
  <si>
    <t>27.74%</t>
  </si>
  <si>
    <t>四川太极成华区二环路北四段药店（汇融名城）</t>
  </si>
  <si>
    <t>12.12%</t>
  </si>
  <si>
    <t>四川太极邛崃市临邛镇洪川小区药店</t>
  </si>
  <si>
    <t>32.38%</t>
  </si>
  <si>
    <t>四川太极成华区羊子山西路药店（兴元华盛）</t>
  </si>
  <si>
    <t>26.99%</t>
  </si>
  <si>
    <t>四川太极成华区华泰路药店</t>
  </si>
  <si>
    <t>31.56%</t>
  </si>
  <si>
    <t>四川太极新园大道药店</t>
  </si>
  <si>
    <t>28.12%</t>
  </si>
  <si>
    <t>四川太极邛崃市临邛镇翠荫街药店</t>
  </si>
  <si>
    <t>27.3%</t>
  </si>
  <si>
    <t>四川太极青羊区青龙街药店</t>
  </si>
  <si>
    <t>15.06%</t>
  </si>
  <si>
    <t>四川太极青羊区光华北五路药店</t>
  </si>
  <si>
    <t>28.73%</t>
  </si>
  <si>
    <t>四川太极都江堰奎光路中段药店</t>
  </si>
  <si>
    <t>23.65%</t>
  </si>
  <si>
    <t>四川太极大邑县观音阁街西段店</t>
  </si>
  <si>
    <t>24.1%</t>
  </si>
  <si>
    <t>四川太极青羊区大石西路药店</t>
  </si>
  <si>
    <t>29.46%</t>
  </si>
  <si>
    <t>四川太极武侯区顺和街店</t>
  </si>
  <si>
    <t>34.49%</t>
  </si>
  <si>
    <t>四川太极武侯区佳灵路药店</t>
  </si>
  <si>
    <t>.73%</t>
  </si>
  <si>
    <t>四川太极都江堰市蒲阳镇堰问道西路药店</t>
  </si>
  <si>
    <t>31.16%</t>
  </si>
  <si>
    <t>四川太极金牛区银河北街药店</t>
  </si>
  <si>
    <t>27.9%</t>
  </si>
  <si>
    <t>四川太极金牛区交大路第三药店</t>
  </si>
  <si>
    <t>27.64%</t>
  </si>
  <si>
    <t>四川太极光华村街药店</t>
  </si>
  <si>
    <t>27.97%</t>
  </si>
  <si>
    <t>四川太极青羊区北东街店</t>
  </si>
  <si>
    <t>23.22%</t>
  </si>
  <si>
    <t>四川太极青羊区清江东路三药店</t>
  </si>
  <si>
    <t>28.9%</t>
  </si>
  <si>
    <t>四川太极武侯区科华北路药店</t>
  </si>
  <si>
    <t>28.83%</t>
  </si>
  <si>
    <t>四川太极五津西路药店</t>
  </si>
  <si>
    <t>4.28%</t>
  </si>
  <si>
    <t>四川太极武侯区逸都路药店</t>
  </si>
  <si>
    <t>8.35%</t>
  </si>
  <si>
    <t>四川太极温江店</t>
  </si>
  <si>
    <t>30.92%</t>
  </si>
  <si>
    <t>四川太极锦江区柳翠路药店</t>
  </si>
  <si>
    <t>19.59%</t>
  </si>
  <si>
    <t>四川太极大邑县晋原镇子龙路店</t>
  </si>
  <si>
    <t>25.44%</t>
  </si>
  <si>
    <t>四川太极浆洗街药店</t>
  </si>
  <si>
    <t>19.65%</t>
  </si>
  <si>
    <t>四川太极双流区东升街道三强西路药店</t>
  </si>
  <si>
    <t>36.84%</t>
  </si>
  <si>
    <t>四川太极锦江区榕声路店</t>
  </si>
  <si>
    <t>24.7%</t>
  </si>
  <si>
    <t>四川太极金牛区金沙路药店</t>
  </si>
  <si>
    <t>22.76%</t>
  </si>
  <si>
    <t>四川太极大邑县晋原镇内蒙古大道桃源药店</t>
  </si>
  <si>
    <t>24.19%</t>
  </si>
  <si>
    <t>四川太极大邑县晋原镇北街药店</t>
  </si>
  <si>
    <t>23.96%</t>
  </si>
  <si>
    <t>四川太极锦江区静沙南路药店</t>
  </si>
  <si>
    <t>30.25%</t>
  </si>
  <si>
    <t>四川太极高新区大源北街药店</t>
  </si>
  <si>
    <t>15.32%</t>
  </si>
  <si>
    <t>四川太极高新区天顺路药店</t>
  </si>
  <si>
    <t>28.89%</t>
  </si>
  <si>
    <t>四川太极彭州市致和镇南三环路药店</t>
  </si>
  <si>
    <t>25.45%</t>
  </si>
  <si>
    <t>四川太极旗舰店</t>
  </si>
  <si>
    <t>T</t>
  </si>
  <si>
    <t>25.29%</t>
  </si>
  <si>
    <t>四川太极武侯区大悦路药店</t>
  </si>
  <si>
    <t>四川太极大邑县沙渠镇方圆路药店</t>
  </si>
  <si>
    <t>25.78%</t>
  </si>
  <si>
    <t>四川太极兴义镇万兴路药店</t>
  </si>
  <si>
    <t>31.35%</t>
  </si>
  <si>
    <t>四川太极怀远店</t>
  </si>
  <si>
    <t>26.67%</t>
  </si>
  <si>
    <t>四川太极沙河源药店</t>
  </si>
  <si>
    <t>27.79%</t>
  </si>
  <si>
    <t>四川太极金带街药店</t>
  </si>
  <si>
    <t>25.2%</t>
  </si>
  <si>
    <t>四川太极高新区锦城大道药店</t>
  </si>
  <si>
    <t>25.6%</t>
  </si>
  <si>
    <t>四川太极武侯区长寿路药店</t>
  </si>
  <si>
    <t>30.55%</t>
  </si>
  <si>
    <t>四川太极武侯区双楠路药店</t>
  </si>
  <si>
    <t>27.39%</t>
  </si>
  <si>
    <t>四川太极崇州市崇阳镇蜀州中路药店</t>
  </si>
  <si>
    <t>10.98%</t>
  </si>
  <si>
    <t>四川太极锦江区合欢树街药店</t>
  </si>
  <si>
    <t>25.79%</t>
  </si>
  <si>
    <t>四川太极成华区水碾河路药店</t>
  </si>
  <si>
    <t>25.97%</t>
  </si>
  <si>
    <t>四川太极高新区中和公济桥路药店</t>
  </si>
  <si>
    <t>29.83%</t>
  </si>
  <si>
    <t>四川太极人民中路店</t>
  </si>
  <si>
    <t>27.29%</t>
  </si>
  <si>
    <t>四川太极金牛区沙湾东一路药店</t>
  </si>
  <si>
    <t>20.67%</t>
  </si>
  <si>
    <t>四川太极红星店</t>
  </si>
  <si>
    <t>25.19%</t>
  </si>
  <si>
    <t>四川太极青羊区光华西一路药店</t>
  </si>
  <si>
    <t>29.76%</t>
  </si>
  <si>
    <t>四川太极新都区马超东路店</t>
  </si>
  <si>
    <t>26.29%</t>
  </si>
  <si>
    <t>四川太极武侯区航中街药店</t>
  </si>
  <si>
    <t>31.38%</t>
  </si>
  <si>
    <t>四川太极邛崃市文君街道杏林路药店</t>
  </si>
  <si>
    <t>20.81%</t>
  </si>
  <si>
    <t>四川太极新津邓双镇岷江店</t>
  </si>
  <si>
    <t>32.72%</t>
  </si>
  <si>
    <t>四川太极崇州市崇阳镇尚贤坊街药店</t>
  </si>
  <si>
    <t>30.3%</t>
  </si>
  <si>
    <t>四川太极邛崃市临邛街道涌泉街药店</t>
  </si>
  <si>
    <t>29%</t>
  </si>
  <si>
    <t>四川太极崇州中心店</t>
  </si>
  <si>
    <t>四川太极成华区培华东路药店</t>
  </si>
  <si>
    <t>22.19%</t>
  </si>
  <si>
    <t>四川太极邛崃市文君街道凤凰大道药店</t>
  </si>
  <si>
    <t>31.37%</t>
  </si>
  <si>
    <t>四川太极金丝街药店</t>
  </si>
  <si>
    <t>20.89%</t>
  </si>
  <si>
    <t>四川太极西部店</t>
  </si>
  <si>
    <t>-10.57%</t>
  </si>
  <si>
    <t>四川太极成华区龙潭西路药店</t>
  </si>
  <si>
    <t>33%</t>
  </si>
  <si>
    <t>四川太极成华区云龙南路药店</t>
  </si>
  <si>
    <t>20.78%</t>
  </si>
  <si>
    <t>四川太极高新区南华巷药店</t>
  </si>
  <si>
    <t>22.47%</t>
  </si>
  <si>
    <t>四川太极武侯区聚福路药店</t>
  </si>
  <si>
    <t>25.55%</t>
  </si>
  <si>
    <t>四川太极崇州市怀远镇文井北路药店</t>
  </si>
  <si>
    <t>28.57%</t>
  </si>
  <si>
    <t>合计</t>
  </si>
  <si>
    <t>24.02%</t>
  </si>
  <si>
    <t>门店编号</t>
  </si>
  <si>
    <t>所属门店</t>
  </si>
  <si>
    <t>工号</t>
  </si>
  <si>
    <t>店员姓名</t>
  </si>
  <si>
    <t>职务</t>
  </si>
  <si>
    <t>最高分数</t>
  </si>
  <si>
    <t>处罚金额</t>
  </si>
  <si>
    <t>考试时长</t>
  </si>
  <si>
    <t>账号状态</t>
  </si>
  <si>
    <t>贝森路店</t>
  </si>
  <si>
    <t>12505</t>
  </si>
  <si>
    <t>曾蕾蕾</t>
  </si>
  <si>
    <t xml:space="preserve"> 店长</t>
  </si>
  <si>
    <t>—</t>
  </si>
  <si>
    <t>正常</t>
  </si>
  <si>
    <t>三医院店</t>
  </si>
  <si>
    <t>4086</t>
  </si>
  <si>
    <t>高文棋</t>
  </si>
  <si>
    <t>店长</t>
  </si>
  <si>
    <t>2分2秒</t>
  </si>
  <si>
    <t>黄苑东街药店</t>
  </si>
  <si>
    <t>8060</t>
  </si>
  <si>
    <t>梁娟</t>
  </si>
  <si>
    <t>2分22秒</t>
  </si>
  <si>
    <t>通盈街药店</t>
  </si>
  <si>
    <t>11602</t>
  </si>
  <si>
    <t>董华</t>
  </si>
  <si>
    <t>5分5秒</t>
  </si>
  <si>
    <t>大邑沙渠镇药店</t>
  </si>
  <si>
    <t>6473</t>
  </si>
  <si>
    <t>范阳</t>
  </si>
  <si>
    <t>6分30秒</t>
  </si>
  <si>
    <t xml:space="preserve"> 人民中路店</t>
  </si>
  <si>
    <t>8386</t>
  </si>
  <si>
    <t>宋留艺</t>
  </si>
  <si>
    <t>3分9秒</t>
  </si>
  <si>
    <t>银沙路店</t>
  </si>
  <si>
    <t>14526</t>
  </si>
  <si>
    <t>杨红</t>
  </si>
  <si>
    <t>9分9秒</t>
  </si>
  <si>
    <t>蜀辉路店</t>
  </si>
  <si>
    <t>13940</t>
  </si>
  <si>
    <t>潘恒旭</t>
  </si>
  <si>
    <t>2分4秒</t>
  </si>
  <si>
    <t>彭州医院店</t>
  </si>
  <si>
    <t>9328</t>
  </si>
  <si>
    <t>黄雨</t>
  </si>
  <si>
    <t>1分33秒</t>
  </si>
  <si>
    <t>双流锦华路一段药店</t>
  </si>
  <si>
    <t>5501</t>
  </si>
  <si>
    <t>邹惠</t>
  </si>
  <si>
    <t>8分58秒</t>
  </si>
  <si>
    <t>天久北巷药店</t>
  </si>
  <si>
    <t>5665</t>
  </si>
  <si>
    <t>周红蓉</t>
  </si>
  <si>
    <t>59秒</t>
  </si>
  <si>
    <t xml:space="preserve"> 桃源药店</t>
  </si>
  <si>
    <t>4028</t>
  </si>
  <si>
    <t>田兰</t>
  </si>
  <si>
    <t>2分23秒</t>
  </si>
  <si>
    <t xml:space="preserve"> 观音桥街药店</t>
  </si>
  <si>
    <t>12936</t>
  </si>
  <si>
    <t>王芳</t>
  </si>
  <si>
    <t>8分45秒</t>
  </si>
  <si>
    <t>经一路店</t>
  </si>
  <si>
    <t>13149</t>
  </si>
  <si>
    <t>高小菁</t>
  </si>
  <si>
    <t>7分54秒</t>
  </si>
  <si>
    <t>双楠路药店</t>
  </si>
  <si>
    <t>10468</t>
  </si>
  <si>
    <t>李海燕</t>
  </si>
  <si>
    <t>1分53秒</t>
  </si>
  <si>
    <t>长寿路店</t>
  </si>
  <si>
    <t>10949</t>
  </si>
  <si>
    <t>吴湘燏</t>
  </si>
  <si>
    <t>7分33秒</t>
  </si>
  <si>
    <t>榕声路店</t>
  </si>
  <si>
    <t>6123</t>
  </si>
  <si>
    <t>12分15秒</t>
  </si>
  <si>
    <t xml:space="preserve">  崇州中心店</t>
  </si>
  <si>
    <t>13415</t>
  </si>
  <si>
    <t>朱春容</t>
  </si>
  <si>
    <t>2分17秒</t>
  </si>
  <si>
    <t>邛崃中心药店</t>
  </si>
  <si>
    <t>4450</t>
  </si>
  <si>
    <t>刘燕</t>
  </si>
  <si>
    <t>6分24秒</t>
  </si>
  <si>
    <t>公济桥店</t>
  </si>
  <si>
    <t>12717</t>
  </si>
  <si>
    <t>邱如秀</t>
  </si>
  <si>
    <t>5分38秒</t>
  </si>
  <si>
    <t>华康路药店</t>
  </si>
  <si>
    <t>11487</t>
  </si>
  <si>
    <t>黄艳</t>
  </si>
  <si>
    <t>2分35秒</t>
  </si>
  <si>
    <t>交大路第三药店</t>
  </si>
  <si>
    <t>6607</t>
  </si>
  <si>
    <t>陈文芳</t>
  </si>
  <si>
    <t>6分57秒</t>
  </si>
  <si>
    <t>天顺路店</t>
  </si>
  <si>
    <t>7707</t>
  </si>
  <si>
    <t>林铃</t>
  </si>
  <si>
    <t>1分30秒</t>
  </si>
  <si>
    <t>蜀源路店</t>
  </si>
  <si>
    <t>12718</t>
  </si>
  <si>
    <t>邹芊</t>
  </si>
  <si>
    <t>1分49秒</t>
  </si>
  <si>
    <t>静沙南路药店</t>
  </si>
  <si>
    <t>11769</t>
  </si>
  <si>
    <t>梅雅霜</t>
  </si>
  <si>
    <t>1分56秒</t>
  </si>
  <si>
    <t>水杉街药店</t>
  </si>
  <si>
    <t>11178</t>
  </si>
  <si>
    <t>唐冬芳</t>
  </si>
  <si>
    <t>16分24秒</t>
  </si>
  <si>
    <t>汇融名城</t>
  </si>
  <si>
    <t>11621</t>
  </si>
  <si>
    <t>彭志萍</t>
  </si>
  <si>
    <t>1分50秒</t>
  </si>
  <si>
    <t>双林路药店</t>
  </si>
  <si>
    <t>9895</t>
  </si>
  <si>
    <t>梅茜</t>
  </si>
  <si>
    <t>1分11秒</t>
  </si>
  <si>
    <t>龙潭西路店</t>
  </si>
  <si>
    <t>10951</t>
  </si>
  <si>
    <t>黄姣</t>
  </si>
  <si>
    <t xml:space="preserve"> 都江堰聚源镇药店</t>
  </si>
  <si>
    <t>6492</t>
  </si>
  <si>
    <t>何丽萍</t>
  </si>
  <si>
    <t>崔家店路药店</t>
  </si>
  <si>
    <t>7006</t>
  </si>
  <si>
    <t>吕彩霞</t>
  </si>
  <si>
    <t>浆洗街药店</t>
  </si>
  <si>
    <t>7050</t>
  </si>
  <si>
    <t>毛静静</t>
  </si>
  <si>
    <t>紫薇东路店</t>
  </si>
  <si>
    <t>12504</t>
  </si>
  <si>
    <t>文淼</t>
  </si>
  <si>
    <t>宏济中路药店</t>
  </si>
  <si>
    <t>5880</t>
  </si>
  <si>
    <t>李静</t>
  </si>
  <si>
    <t>元华二巷店</t>
  </si>
  <si>
    <t>12225</t>
  </si>
  <si>
    <t>罗豪</t>
  </si>
  <si>
    <t>倪家桥路店</t>
  </si>
  <si>
    <t>11620</t>
  </si>
  <si>
    <t>尹萍</t>
  </si>
  <si>
    <t>航中街店</t>
  </si>
  <si>
    <t>12454</t>
  </si>
  <si>
    <t>韩守玉</t>
  </si>
  <si>
    <t>涌泉店</t>
  </si>
  <si>
    <t>11490</t>
  </si>
  <si>
    <t>杨晓毅</t>
  </si>
  <si>
    <t>六医院店（培华路）</t>
  </si>
  <si>
    <t>11326</t>
  </si>
  <si>
    <t>张娜</t>
  </si>
  <si>
    <t>都江堰奎光店</t>
  </si>
  <si>
    <t>6385</t>
  </si>
  <si>
    <t>韩启敏</t>
  </si>
  <si>
    <t>大源北街药店</t>
  </si>
  <si>
    <t>11642</t>
  </si>
  <si>
    <t>张亚红</t>
  </si>
  <si>
    <t>光华西一路</t>
  </si>
  <si>
    <t>11624</t>
  </si>
  <si>
    <t>李玉先</t>
  </si>
  <si>
    <t xml:space="preserve"> 民丰大道西段药店</t>
  </si>
  <si>
    <t>5471</t>
  </si>
  <si>
    <t>于春莲</t>
  </si>
  <si>
    <t>沙湾东一路</t>
  </si>
  <si>
    <t>12185</t>
  </si>
  <si>
    <t>清江东路2药店</t>
  </si>
  <si>
    <t>12528</t>
  </si>
  <si>
    <t>李丽</t>
  </si>
  <si>
    <t xml:space="preserve"> 温江店</t>
  </si>
  <si>
    <t>9988</t>
  </si>
  <si>
    <t>夏彩红</t>
  </si>
  <si>
    <t xml:space="preserve">  三江店</t>
  </si>
  <si>
    <t>10983</t>
  </si>
  <si>
    <t>何倩倩</t>
  </si>
  <si>
    <t>12255</t>
  </si>
  <si>
    <t>林禹帅</t>
  </si>
  <si>
    <t xml:space="preserve"> 红星店</t>
  </si>
  <si>
    <t>12515</t>
  </si>
  <si>
    <t>胡静</t>
  </si>
  <si>
    <t>7666</t>
  </si>
  <si>
    <t>曾艳</t>
  </si>
  <si>
    <t xml:space="preserve"> 柳翠路药店</t>
  </si>
  <si>
    <t>12516</t>
  </si>
  <si>
    <t>付雅雯</t>
  </si>
  <si>
    <t>剑南大道</t>
  </si>
  <si>
    <t>4304</t>
  </si>
  <si>
    <t>贾兰</t>
  </si>
  <si>
    <t xml:space="preserve">  怀远店</t>
  </si>
  <si>
    <t>14649</t>
  </si>
  <si>
    <t>羊敏</t>
  </si>
  <si>
    <t>健康顾问</t>
  </si>
  <si>
    <t>2分45秒</t>
  </si>
  <si>
    <t>花照壁店</t>
  </si>
  <si>
    <t>13980</t>
  </si>
  <si>
    <t>李雪梅</t>
  </si>
  <si>
    <t>十二桥药店</t>
  </si>
  <si>
    <t>10816</t>
  </si>
  <si>
    <t>陈思敏</t>
  </si>
  <si>
    <t>4分59秒</t>
  </si>
  <si>
    <t>14149</t>
  </si>
  <si>
    <t>吴绪妍</t>
  </si>
  <si>
    <t>4分52秒</t>
  </si>
  <si>
    <t>12539</t>
  </si>
  <si>
    <t>苏婷婷</t>
  </si>
  <si>
    <t>3分0秒</t>
  </si>
  <si>
    <t>12203</t>
  </si>
  <si>
    <t>刘静</t>
  </si>
  <si>
    <t>1分38秒</t>
  </si>
  <si>
    <t>12446</t>
  </si>
  <si>
    <t>钟世豪</t>
  </si>
  <si>
    <t>6分18秒</t>
  </si>
  <si>
    <t>13450</t>
  </si>
  <si>
    <t>旦增平措</t>
  </si>
  <si>
    <t>8分13秒</t>
  </si>
  <si>
    <t xml:space="preserve"> 科华街药店</t>
  </si>
  <si>
    <t>11333</t>
  </si>
  <si>
    <t>罗妍</t>
  </si>
  <si>
    <t>3分27秒</t>
  </si>
  <si>
    <t>13934</t>
  </si>
  <si>
    <t>王凯慧</t>
  </si>
  <si>
    <t>2分55秒</t>
  </si>
  <si>
    <t>永康东路店</t>
  </si>
  <si>
    <t>14040</t>
  </si>
  <si>
    <t>段娟</t>
  </si>
  <si>
    <t>15分39秒</t>
  </si>
  <si>
    <t>13061</t>
  </si>
  <si>
    <t>蔡红秀</t>
  </si>
  <si>
    <t>5844</t>
  </si>
  <si>
    <t>王丽超</t>
  </si>
  <si>
    <t>6454</t>
  </si>
  <si>
    <t>杨秀娟</t>
  </si>
  <si>
    <t>10分40秒</t>
  </si>
  <si>
    <t>郫县东大街药店</t>
  </si>
  <si>
    <t>11023</t>
  </si>
  <si>
    <t>王俊</t>
  </si>
  <si>
    <t>5分28秒</t>
  </si>
  <si>
    <t>14282</t>
  </si>
  <si>
    <t>程艳</t>
  </si>
  <si>
    <t>2分7秒</t>
  </si>
  <si>
    <t>12846</t>
  </si>
  <si>
    <t>魏存敏</t>
  </si>
  <si>
    <t>3分17秒</t>
  </si>
  <si>
    <t>12949</t>
  </si>
  <si>
    <t>郭俊梅</t>
  </si>
  <si>
    <t>3分50秒</t>
  </si>
  <si>
    <t>科华北路店</t>
  </si>
  <si>
    <t>9308</t>
  </si>
  <si>
    <t>唐丹</t>
  </si>
  <si>
    <t>2分44秒</t>
  </si>
  <si>
    <t>13986</t>
  </si>
  <si>
    <t>郑欣慧</t>
  </si>
  <si>
    <t>3分45秒</t>
  </si>
  <si>
    <t>7948</t>
  </si>
  <si>
    <t>骆素花</t>
  </si>
  <si>
    <t>14075</t>
  </si>
  <si>
    <t>方霞</t>
  </si>
  <si>
    <t>华泰路药店</t>
  </si>
  <si>
    <t>11143</t>
  </si>
  <si>
    <t>张杰</t>
  </si>
  <si>
    <t>4分28秒</t>
  </si>
  <si>
    <t xml:space="preserve"> 问道西路药店</t>
  </si>
  <si>
    <t>12981</t>
  </si>
  <si>
    <t>吴志海</t>
  </si>
  <si>
    <t>13分11秒</t>
  </si>
  <si>
    <t>13186</t>
  </si>
  <si>
    <t>高敏</t>
  </si>
  <si>
    <t>6分35秒</t>
  </si>
  <si>
    <t>锦江区东大街药店</t>
  </si>
  <si>
    <t>10902</t>
  </si>
  <si>
    <t>彭关敏</t>
  </si>
  <si>
    <t>8分43秒</t>
  </si>
  <si>
    <t>金祥路店</t>
  </si>
  <si>
    <t>12932</t>
  </si>
  <si>
    <t>向桂西</t>
  </si>
  <si>
    <t>11分11秒</t>
  </si>
  <si>
    <t>13144</t>
  </si>
  <si>
    <t>蒋润</t>
  </si>
  <si>
    <t>17分13秒</t>
  </si>
  <si>
    <t>9669</t>
  </si>
  <si>
    <t>唐文琼</t>
  </si>
  <si>
    <t>10分57秒</t>
  </si>
  <si>
    <t>都江堰宝莲路店</t>
  </si>
  <si>
    <t>12745</t>
  </si>
  <si>
    <t>秦庭月</t>
  </si>
  <si>
    <t>11分5秒</t>
  </si>
  <si>
    <t>8022</t>
  </si>
  <si>
    <t>吴凤兰</t>
  </si>
  <si>
    <t>4分33秒</t>
  </si>
  <si>
    <t>14108</t>
  </si>
  <si>
    <t>严善群</t>
  </si>
  <si>
    <t>10分4秒</t>
  </si>
  <si>
    <t>成汉南路店</t>
  </si>
  <si>
    <t>13122</t>
  </si>
  <si>
    <t>任雪</t>
  </si>
  <si>
    <t>12254</t>
  </si>
  <si>
    <t>李蕊彤</t>
  </si>
  <si>
    <t>10分16秒</t>
  </si>
  <si>
    <t>新园大道药店</t>
  </si>
  <si>
    <t>8940</t>
  </si>
  <si>
    <t>罗婷</t>
  </si>
  <si>
    <t>7分25秒</t>
  </si>
  <si>
    <t>邛崃凤凰大道店</t>
  </si>
  <si>
    <t>12887</t>
  </si>
  <si>
    <t>吴琳</t>
  </si>
  <si>
    <t>9分25秒</t>
  </si>
  <si>
    <t xml:space="preserve"> 光华药店</t>
  </si>
  <si>
    <t>13019</t>
  </si>
  <si>
    <t>彭蕾</t>
  </si>
  <si>
    <t>12分20秒</t>
  </si>
  <si>
    <t xml:space="preserve"> 五津西路药店</t>
  </si>
  <si>
    <t>11503</t>
  </si>
  <si>
    <t>谌美静</t>
  </si>
  <si>
    <t>23分53秒</t>
  </si>
  <si>
    <t>11372</t>
  </si>
  <si>
    <t>古素琼</t>
  </si>
  <si>
    <t>12480</t>
  </si>
  <si>
    <t>邓磊</t>
  </si>
  <si>
    <t>4分53秒</t>
  </si>
  <si>
    <t>马超东路店</t>
  </si>
  <si>
    <t>10191</t>
  </si>
  <si>
    <t>罗丹</t>
  </si>
  <si>
    <t>3分20秒</t>
  </si>
  <si>
    <t>12990</t>
  </si>
  <si>
    <t>龚正红</t>
  </si>
  <si>
    <t>邛崃片区杏林路店</t>
  </si>
  <si>
    <t>7645</t>
  </si>
  <si>
    <t>李宋琴</t>
  </si>
  <si>
    <t>13127</t>
  </si>
  <si>
    <t>吕越</t>
  </si>
  <si>
    <t>14251</t>
  </si>
  <si>
    <t>吕显杨</t>
  </si>
  <si>
    <t>清江东路药店</t>
  </si>
  <si>
    <t>14614</t>
  </si>
  <si>
    <t>张华</t>
  </si>
  <si>
    <t>8400</t>
  </si>
  <si>
    <t>林思敏</t>
  </si>
  <si>
    <t>7917</t>
  </si>
  <si>
    <t>杨伟钰</t>
  </si>
  <si>
    <t>逸都路店</t>
  </si>
  <si>
    <t>12989</t>
  </si>
  <si>
    <t>童俊</t>
  </si>
  <si>
    <t>13702</t>
  </si>
  <si>
    <t>李思艳</t>
  </si>
  <si>
    <t>11486</t>
  </si>
  <si>
    <t>苟俊驰</t>
  </si>
  <si>
    <t>万宇路药店</t>
  </si>
  <si>
    <t>11383</t>
  </si>
  <si>
    <t>廖苹</t>
  </si>
  <si>
    <t>金丝街药店</t>
  </si>
  <si>
    <t>4246</t>
  </si>
  <si>
    <t>刘樽</t>
  </si>
  <si>
    <t>枣子巷药店</t>
  </si>
  <si>
    <t>13151</t>
  </si>
  <si>
    <t>熊廷妮</t>
  </si>
  <si>
    <t xml:space="preserve"> 新乐中街药店</t>
  </si>
  <si>
    <t>13293</t>
  </si>
  <si>
    <t>李平</t>
  </si>
  <si>
    <t>9190</t>
  </si>
  <si>
    <t>阴静</t>
  </si>
  <si>
    <t>10650</t>
  </si>
  <si>
    <t>兰新喻</t>
  </si>
  <si>
    <t>合欢树街药店</t>
  </si>
  <si>
    <t>12848</t>
  </si>
  <si>
    <t>杨蕊吉</t>
  </si>
  <si>
    <t>4444</t>
  </si>
  <si>
    <t>冯莉</t>
  </si>
  <si>
    <t>9841</t>
  </si>
  <si>
    <t>邓洋</t>
  </si>
  <si>
    <t>10808</t>
  </si>
  <si>
    <t>费诗尧</t>
  </si>
  <si>
    <t>12937</t>
  </si>
  <si>
    <t>邱运丽</t>
  </si>
  <si>
    <t>大悦路店</t>
  </si>
  <si>
    <t>13148</t>
  </si>
  <si>
    <t>周茂兰</t>
  </si>
  <si>
    <t>11377</t>
  </si>
  <si>
    <t>张丽</t>
  </si>
  <si>
    <t>大邑东街药店</t>
  </si>
  <si>
    <t>11903</t>
  </si>
  <si>
    <t>彭亚丹</t>
  </si>
  <si>
    <t>大邑北街店</t>
  </si>
  <si>
    <t>12094</t>
  </si>
  <si>
    <t>吕晓琴</t>
  </si>
  <si>
    <t>13286</t>
  </si>
  <si>
    <t>何艳芬</t>
  </si>
  <si>
    <t>蜀州中路店</t>
  </si>
  <si>
    <t>14250</t>
  </si>
  <si>
    <t>羊薇</t>
  </si>
  <si>
    <t>西林一街店</t>
  </si>
  <si>
    <t>14527</t>
  </si>
  <si>
    <t>苏兴宝</t>
  </si>
  <si>
    <t>12905</t>
  </si>
  <si>
    <t>张雪</t>
  </si>
  <si>
    <t>新津武阳西路店</t>
  </si>
  <si>
    <t>11458</t>
  </si>
  <si>
    <t>李迎新</t>
  </si>
  <si>
    <t>13199</t>
  </si>
  <si>
    <t>李秀丽</t>
  </si>
  <si>
    <t>新下街店</t>
  </si>
  <si>
    <t>9295</t>
  </si>
  <si>
    <t>纪莉萍</t>
  </si>
  <si>
    <t>12517</t>
  </si>
  <si>
    <t>龚玉林</t>
  </si>
  <si>
    <t>健康顾问（见习人员）</t>
  </si>
  <si>
    <t>中和大道店</t>
  </si>
  <si>
    <t>14701</t>
  </si>
  <si>
    <t>刘清香</t>
  </si>
  <si>
    <t>试用期人员</t>
  </si>
  <si>
    <t>4分9秒</t>
  </si>
  <si>
    <t>11119</t>
  </si>
  <si>
    <t>黄伦倩</t>
  </si>
  <si>
    <t>9分54秒</t>
  </si>
  <si>
    <t>劼人路药店</t>
  </si>
  <si>
    <t>14615</t>
  </si>
  <si>
    <t>吴越</t>
  </si>
  <si>
    <t>7分28秒</t>
  </si>
  <si>
    <t>14579</t>
  </si>
  <si>
    <t>肖美凤</t>
  </si>
  <si>
    <t>11分3秒</t>
  </si>
  <si>
    <t>14702</t>
  </si>
  <si>
    <t>毛紫旭</t>
  </si>
  <si>
    <t>13分33秒</t>
  </si>
  <si>
    <t>14647</t>
  </si>
  <si>
    <t>陈倩</t>
  </si>
  <si>
    <t>13270</t>
  </si>
  <si>
    <t>段宁宁</t>
  </si>
  <si>
    <t>13325</t>
  </si>
  <si>
    <t>熊雅洁</t>
  </si>
  <si>
    <t>营运专员</t>
  </si>
  <si>
    <t>14418</t>
  </si>
  <si>
    <t>曾宣悦</t>
  </si>
  <si>
    <t>实习健康顾问</t>
  </si>
  <si>
    <t>6分17秒</t>
  </si>
  <si>
    <t>实习生减半处罚</t>
  </si>
  <si>
    <t>14453</t>
  </si>
  <si>
    <t>孙霁野</t>
  </si>
  <si>
    <t>2分0秒</t>
  </si>
  <si>
    <t>聚福路店</t>
  </si>
  <si>
    <t>14377</t>
  </si>
  <si>
    <t>杨洋</t>
  </si>
  <si>
    <t>1分35秒</t>
  </si>
  <si>
    <t>银河北街店</t>
  </si>
  <si>
    <t>14403</t>
  </si>
  <si>
    <t>郭思瑶</t>
  </si>
  <si>
    <t>14472</t>
  </si>
  <si>
    <t>王可舟</t>
  </si>
  <si>
    <t>14571</t>
  </si>
  <si>
    <t>罗阿呷</t>
  </si>
  <si>
    <t>14394</t>
  </si>
  <si>
    <t>何宇</t>
  </si>
  <si>
    <t>14400</t>
  </si>
  <si>
    <t>吕绍龙</t>
  </si>
  <si>
    <t>5954</t>
  </si>
  <si>
    <t>祁荣</t>
  </si>
  <si>
    <t>14445</t>
  </si>
  <si>
    <t>薄壮雨</t>
  </si>
  <si>
    <t>14434</t>
  </si>
  <si>
    <t>余干呷</t>
  </si>
  <si>
    <t>14370</t>
  </si>
  <si>
    <t>任彦侞</t>
  </si>
  <si>
    <t>14413</t>
  </si>
  <si>
    <t>刘开涟</t>
  </si>
  <si>
    <t>14455</t>
  </si>
  <si>
    <t>王兴祥</t>
  </si>
  <si>
    <t>14440</t>
  </si>
  <si>
    <t>王萦莹</t>
  </si>
  <si>
    <t>佳灵路店</t>
  </si>
  <si>
    <t>14401</t>
  </si>
  <si>
    <t>水六罗西</t>
  </si>
  <si>
    <t>14473</t>
  </si>
  <si>
    <t>张仟妮</t>
  </si>
  <si>
    <t>14396</t>
  </si>
  <si>
    <t>沈杨</t>
  </si>
  <si>
    <t>14443</t>
  </si>
  <si>
    <t>邓梦玲</t>
  </si>
  <si>
    <t>14411</t>
  </si>
  <si>
    <t>肖月</t>
  </si>
  <si>
    <t>5分45秒</t>
  </si>
  <si>
    <t>14439</t>
  </si>
  <si>
    <t>吴莉娟</t>
  </si>
  <si>
    <t>4分16秒</t>
  </si>
  <si>
    <t>14441</t>
  </si>
  <si>
    <t>罗伟林</t>
  </si>
  <si>
    <t>2分50秒</t>
  </si>
  <si>
    <t>14417</t>
  </si>
  <si>
    <t>唐倩</t>
  </si>
  <si>
    <t>7分38秒</t>
  </si>
  <si>
    <t>14481</t>
  </si>
  <si>
    <t>郭玉容</t>
  </si>
  <si>
    <t>3分18秒</t>
  </si>
  <si>
    <t>14312</t>
  </si>
  <si>
    <t>王承澜</t>
  </si>
  <si>
    <t>2分6秒</t>
  </si>
  <si>
    <t xml:space="preserve"> 顺和街店</t>
  </si>
  <si>
    <t>14376</t>
  </si>
  <si>
    <t>冯瑶</t>
  </si>
  <si>
    <t>2分57秒</t>
  </si>
  <si>
    <t>14366</t>
  </si>
  <si>
    <t>龙雨鑫</t>
  </si>
  <si>
    <t>10分32秒</t>
  </si>
  <si>
    <t>14310</t>
  </si>
  <si>
    <t>陈岚欣</t>
  </si>
  <si>
    <t>2分48秒</t>
  </si>
  <si>
    <t>14395</t>
  </si>
  <si>
    <t>宋永菊</t>
  </si>
  <si>
    <t>14390</t>
  </si>
  <si>
    <t>徐乐</t>
  </si>
  <si>
    <t>4分43秒</t>
  </si>
  <si>
    <r>
      <t>实习生</t>
    </r>
    <r>
      <rPr>
        <sz val="10"/>
        <rFont val="Arial"/>
        <family val="2"/>
      </rPr>
      <t>90</t>
    </r>
    <r>
      <rPr>
        <sz val="10"/>
        <rFont val="宋体"/>
        <family val="0"/>
      </rPr>
      <t>分不处罚</t>
    </r>
  </si>
  <si>
    <t>14385</t>
  </si>
  <si>
    <t>朱勋花</t>
  </si>
  <si>
    <t>8分12秒</t>
  </si>
  <si>
    <t>光华北五路</t>
  </si>
  <si>
    <t>14421</t>
  </si>
  <si>
    <t>刘鑫怡</t>
  </si>
  <si>
    <t>8分6秒</t>
  </si>
  <si>
    <t>14446</t>
  </si>
  <si>
    <t>杨路</t>
  </si>
  <si>
    <t>3分46秒</t>
  </si>
  <si>
    <t>14428</t>
  </si>
  <si>
    <t>张露</t>
  </si>
  <si>
    <t>2分51秒</t>
  </si>
  <si>
    <t>14430</t>
  </si>
  <si>
    <t>彭一梅</t>
  </si>
  <si>
    <t>10分46秒</t>
  </si>
  <si>
    <t>14373</t>
  </si>
  <si>
    <t>屈月梅</t>
  </si>
  <si>
    <t>7分1秒</t>
  </si>
  <si>
    <t xml:space="preserve"> 杉板桥南一路店</t>
  </si>
  <si>
    <t>14478</t>
  </si>
  <si>
    <t>肖永杰</t>
  </si>
  <si>
    <t>12分39秒</t>
  </si>
  <si>
    <t xml:space="preserve"> 光华村街药店</t>
  </si>
  <si>
    <t>14458</t>
  </si>
  <si>
    <t>周高凤祉</t>
  </si>
  <si>
    <t>11分1秒</t>
  </si>
  <si>
    <t>14467</t>
  </si>
  <si>
    <t>瓦其小宁</t>
  </si>
  <si>
    <t>1分55秒</t>
  </si>
  <si>
    <t>14358</t>
  </si>
  <si>
    <t>刘小琴</t>
  </si>
  <si>
    <t>10分24秒</t>
  </si>
  <si>
    <t>14362</t>
  </si>
  <si>
    <t>康雨桐</t>
  </si>
  <si>
    <t>未知</t>
  </si>
  <si>
    <t>14449</t>
  </si>
  <si>
    <t>李琴</t>
  </si>
  <si>
    <r>
      <t xml:space="preserve">9.10—9.12 </t>
    </r>
    <r>
      <rPr>
        <b/>
        <sz val="10"/>
        <rFont val="宋体"/>
        <family val="0"/>
      </rPr>
      <t>教师节活动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积分明细</t>
    </r>
  </si>
  <si>
    <r>
      <t>门店</t>
    </r>
    <r>
      <rPr>
        <b/>
        <sz val="10"/>
        <rFont val="Arial"/>
        <family val="2"/>
      </rPr>
      <t>ID</t>
    </r>
  </si>
  <si>
    <t>门店</t>
  </si>
  <si>
    <t>片区</t>
  </si>
  <si>
    <r>
      <t>个人</t>
    </r>
    <r>
      <rPr>
        <b/>
        <sz val="10"/>
        <rFont val="Arial"/>
        <family val="2"/>
      </rPr>
      <t>ID</t>
    </r>
  </si>
  <si>
    <t>姓名</t>
  </si>
  <si>
    <t>加个人积分（20分/人）</t>
  </si>
  <si>
    <t>宝莲路店</t>
  </si>
  <si>
    <t>吴阳</t>
  </si>
  <si>
    <r>
      <t xml:space="preserve">9.10—9.12 </t>
    </r>
    <r>
      <rPr>
        <b/>
        <sz val="10"/>
        <rFont val="宋体"/>
        <family val="0"/>
      </rPr>
      <t>教师节活动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奖励明细</t>
    </r>
  </si>
  <si>
    <t>员工奖励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</si>
</sst>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20"/>
      <name val="宋体"/>
      <family val="0"/>
    </font>
    <font>
      <b/>
      <sz val="10"/>
      <color indexed="10"/>
      <name val="Arial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5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180" fontId="0" fillId="25" borderId="9" xfId="0" applyNumberFormat="1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180" fontId="0" fillId="13" borderId="9" xfId="0" applyNumberFormat="1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10" fontId="2" fillId="25" borderId="9" xfId="0" applyNumberFormat="1" applyFont="1" applyFill="1" applyBorder="1" applyAlignment="1">
      <alignment horizontal="center" vertical="center"/>
    </xf>
    <xf numFmtId="10" fontId="2" fillId="13" borderId="9" xfId="0" applyNumberFormat="1" applyFont="1" applyFill="1" applyBorder="1" applyAlignment="1">
      <alignment horizontal="center" vertical="center"/>
    </xf>
    <xf numFmtId="10" fontId="49" fillId="25" borderId="9" xfId="0" applyNumberFormat="1" applyFont="1" applyFill="1" applyBorder="1" applyAlignment="1">
      <alignment horizontal="center" vertical="center"/>
    </xf>
    <xf numFmtId="10" fontId="49" fillId="13" borderId="9" xfId="0" applyNumberFormat="1" applyFont="1" applyFill="1" applyBorder="1" applyAlignment="1">
      <alignment horizontal="center" vertical="center"/>
    </xf>
    <xf numFmtId="10" fontId="51" fillId="25" borderId="9" xfId="0" applyNumberFormat="1" applyFont="1" applyFill="1" applyBorder="1" applyAlignment="1">
      <alignment horizontal="center" vertical="center"/>
    </xf>
    <xf numFmtId="10" fontId="51" fillId="13" borderId="9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0" fontId="6" fillId="13" borderId="9" xfId="0" applyNumberFormat="1" applyFont="1" applyFill="1" applyBorder="1" applyAlignment="1">
      <alignment horizontal="center" vertical="center"/>
    </xf>
    <xf numFmtId="10" fontId="6" fillId="25" borderId="9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5" borderId="9" xfId="0" applyFont="1" applyFill="1" applyBorder="1" applyAlignment="1">
      <alignment horizontal="center" vertical="center"/>
    </xf>
    <xf numFmtId="180" fontId="2" fillId="25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180" fontId="2" fillId="13" borderId="9" xfId="0" applyNumberFormat="1" applyFont="1" applyFill="1" applyBorder="1" applyAlignment="1">
      <alignment horizontal="center" vertical="center"/>
    </xf>
    <xf numFmtId="10" fontId="3" fillId="25" borderId="9" xfId="0" applyNumberFormat="1" applyFont="1" applyFill="1" applyBorder="1" applyAlignment="1">
      <alignment horizontal="center" vertical="center"/>
    </xf>
    <xf numFmtId="10" fontId="3" fillId="1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workbookViewId="0" topLeftCell="A1">
      <selection activeCell="K5" sqref="K5"/>
    </sheetView>
  </sheetViews>
  <sheetFormatPr defaultColWidth="9.140625" defaultRowHeight="12.75"/>
  <cols>
    <col min="1" max="1" width="5.57421875" style="15" customWidth="1"/>
    <col min="2" max="2" width="9.140625" style="15" customWidth="1"/>
    <col min="3" max="3" width="25.57421875" style="33" customWidth="1"/>
    <col min="4" max="4" width="9.421875" style="15" customWidth="1"/>
    <col min="5" max="5" width="5.00390625" style="34" customWidth="1"/>
    <col min="6" max="6" width="8.8515625" style="14" hidden="1" customWidth="1"/>
    <col min="7" max="7" width="9.421875" style="35" customWidth="1"/>
    <col min="8" max="8" width="10.00390625" style="36" hidden="1" customWidth="1"/>
    <col min="9" max="9" width="11.7109375" style="36" bestFit="1" customWidth="1"/>
    <col min="10" max="10" width="9.57421875" style="35" hidden="1" customWidth="1"/>
    <col min="11" max="11" width="10.57421875" style="35" bestFit="1" customWidth="1"/>
    <col min="12" max="12" width="11.140625" style="36" hidden="1" customWidth="1"/>
    <col min="13" max="13" width="11.140625" style="36" customWidth="1"/>
    <col min="14" max="14" width="11.140625" style="15" customWidth="1"/>
    <col min="15" max="15" width="12.00390625" style="15" bestFit="1" customWidth="1"/>
    <col min="16" max="16" width="10.7109375" style="15" customWidth="1"/>
    <col min="17" max="18" width="9.57421875" style="37" customWidth="1"/>
    <col min="19" max="20" width="9.28125" style="37" customWidth="1"/>
    <col min="21" max="21" width="7.28125" style="38" customWidth="1"/>
    <col min="22" max="22" width="8.8515625" style="38" customWidth="1"/>
    <col min="23" max="16384" width="9.140625" style="15" customWidth="1"/>
  </cols>
  <sheetData>
    <row r="1" spans="1:22" ht="16.5" customHeight="1">
      <c r="A1" s="1" t="s">
        <v>0</v>
      </c>
      <c r="B1" s="39"/>
      <c r="C1" s="39"/>
      <c r="D1" s="39"/>
      <c r="E1" s="39"/>
      <c r="F1" s="1" t="s">
        <v>1</v>
      </c>
      <c r="G1" s="40" t="s">
        <v>2</v>
      </c>
      <c r="H1" s="40"/>
      <c r="I1" s="40"/>
      <c r="J1" s="1" t="s">
        <v>3</v>
      </c>
      <c r="K1" s="51" t="s">
        <v>4</v>
      </c>
      <c r="L1" s="51"/>
      <c r="M1" s="51"/>
      <c r="N1" s="52" t="s">
        <v>5</v>
      </c>
      <c r="O1" s="52"/>
      <c r="P1" s="52"/>
      <c r="Q1" s="59" t="s">
        <v>6</v>
      </c>
      <c r="R1" s="59"/>
      <c r="S1" s="60" t="s">
        <v>7</v>
      </c>
      <c r="T1" s="60"/>
      <c r="U1" s="3" t="s">
        <v>8</v>
      </c>
      <c r="V1" s="3" t="s">
        <v>9</v>
      </c>
    </row>
    <row r="2" spans="1:22" ht="24">
      <c r="A2" s="41" t="s">
        <v>10</v>
      </c>
      <c r="B2" s="41" t="s">
        <v>11</v>
      </c>
      <c r="C2" s="42" t="s">
        <v>12</v>
      </c>
      <c r="D2" s="41" t="s">
        <v>13</v>
      </c>
      <c r="E2" s="43" t="s">
        <v>14</v>
      </c>
      <c r="F2" s="2" t="s">
        <v>15</v>
      </c>
      <c r="G2" s="44" t="s">
        <v>16</v>
      </c>
      <c r="H2" s="44" t="s">
        <v>17</v>
      </c>
      <c r="I2" s="44" t="s">
        <v>18</v>
      </c>
      <c r="J2" s="2" t="s">
        <v>15</v>
      </c>
      <c r="K2" s="53" t="s">
        <v>16</v>
      </c>
      <c r="L2" s="53" t="s">
        <v>17</v>
      </c>
      <c r="M2" s="53" t="s">
        <v>18</v>
      </c>
      <c r="N2" s="54" t="s">
        <v>15</v>
      </c>
      <c r="O2" s="54" t="s">
        <v>17</v>
      </c>
      <c r="P2" s="54" t="s">
        <v>19</v>
      </c>
      <c r="Q2" s="61" t="s">
        <v>15</v>
      </c>
      <c r="R2" s="61" t="s">
        <v>17</v>
      </c>
      <c r="S2" s="62" t="s">
        <v>15</v>
      </c>
      <c r="T2" s="62" t="s">
        <v>17</v>
      </c>
      <c r="U2" s="3"/>
      <c r="V2" s="3"/>
    </row>
    <row r="3" spans="1:22" ht="12.75">
      <c r="A3" s="45">
        <v>1</v>
      </c>
      <c r="B3" s="45">
        <v>119262</v>
      </c>
      <c r="C3" s="46" t="s">
        <v>20</v>
      </c>
      <c r="D3" s="45" t="s">
        <v>21</v>
      </c>
      <c r="E3" s="47" t="s">
        <v>22</v>
      </c>
      <c r="F3" s="48">
        <v>1650.0000000000002</v>
      </c>
      <c r="G3" s="49">
        <f aca="true" t="shared" si="0" ref="G3:G66">F3*3</f>
        <v>4950.000000000001</v>
      </c>
      <c r="H3" s="50">
        <v>429.00000000000006</v>
      </c>
      <c r="I3" s="50">
        <f aca="true" t="shared" si="1" ref="I3:I66">H3*3</f>
        <v>1287.0000000000002</v>
      </c>
      <c r="J3" s="55">
        <v>1770</v>
      </c>
      <c r="K3" s="56">
        <f aca="true" t="shared" si="2" ref="K3:K66">J3*3</f>
        <v>5310</v>
      </c>
      <c r="L3" s="57">
        <v>460.2</v>
      </c>
      <c r="M3" s="57">
        <f aca="true" t="shared" si="3" ref="M3:M66">L3*3</f>
        <v>1380.6</v>
      </c>
      <c r="N3" s="58">
        <v>7379.24</v>
      </c>
      <c r="O3" s="58">
        <v>2362.89</v>
      </c>
      <c r="P3" s="58" t="s">
        <v>23</v>
      </c>
      <c r="Q3" s="63">
        <f aca="true" t="shared" si="4" ref="Q3:Q66">N3/G3</f>
        <v>1.4907555555555552</v>
      </c>
      <c r="R3" s="63">
        <f aca="true" t="shared" si="5" ref="R3:R66">O3/I3</f>
        <v>1.8359673659673656</v>
      </c>
      <c r="S3" s="64">
        <f aca="true" t="shared" si="6" ref="S3:S66">N3/K3</f>
        <v>1.3896873822975517</v>
      </c>
      <c r="T3" s="64">
        <f aca="true" t="shared" si="7" ref="T3:T66">O3/M3</f>
        <v>1.7114950021729682</v>
      </c>
      <c r="U3" s="65">
        <v>200</v>
      </c>
      <c r="V3" s="66" t="s">
        <v>24</v>
      </c>
    </row>
    <row r="4" spans="1:22" ht="12.75">
      <c r="A4" s="45">
        <v>2</v>
      </c>
      <c r="B4" s="45">
        <v>549</v>
      </c>
      <c r="C4" s="46" t="s">
        <v>25</v>
      </c>
      <c r="D4" s="45" t="s">
        <v>26</v>
      </c>
      <c r="E4" s="47" t="s">
        <v>22</v>
      </c>
      <c r="F4" s="48">
        <v>3850.0000000000005</v>
      </c>
      <c r="G4" s="49">
        <f t="shared" si="0"/>
        <v>11550.000000000002</v>
      </c>
      <c r="H4" s="50">
        <v>1130.3600000000004</v>
      </c>
      <c r="I4" s="50">
        <f t="shared" si="1"/>
        <v>3391.080000000001</v>
      </c>
      <c r="J4" s="55">
        <v>4130</v>
      </c>
      <c r="K4" s="56">
        <f t="shared" si="2"/>
        <v>12390</v>
      </c>
      <c r="L4" s="57">
        <v>1212.568</v>
      </c>
      <c r="M4" s="57">
        <f t="shared" si="3"/>
        <v>3637.7039999999997</v>
      </c>
      <c r="N4" s="58">
        <v>16317.3</v>
      </c>
      <c r="O4" s="58">
        <v>4307.31</v>
      </c>
      <c r="P4" s="58" t="s">
        <v>27</v>
      </c>
      <c r="Q4" s="63">
        <f t="shared" si="4"/>
        <v>1.4127532467532464</v>
      </c>
      <c r="R4" s="63">
        <f t="shared" si="5"/>
        <v>1.270188258607877</v>
      </c>
      <c r="S4" s="64">
        <f t="shared" si="6"/>
        <v>1.3169733656174334</v>
      </c>
      <c r="T4" s="64">
        <f t="shared" si="7"/>
        <v>1.1840738003971738</v>
      </c>
      <c r="U4" s="65">
        <v>200</v>
      </c>
      <c r="V4" s="66" t="s">
        <v>24</v>
      </c>
    </row>
    <row r="5" spans="1:22" ht="12.75">
      <c r="A5" s="45">
        <v>3</v>
      </c>
      <c r="B5" s="45">
        <v>102935</v>
      </c>
      <c r="C5" s="46" t="s">
        <v>28</v>
      </c>
      <c r="D5" s="45" t="s">
        <v>21</v>
      </c>
      <c r="E5" s="47" t="s">
        <v>22</v>
      </c>
      <c r="F5" s="48">
        <v>4400</v>
      </c>
      <c r="G5" s="49">
        <f t="shared" si="0"/>
        <v>13200</v>
      </c>
      <c r="H5" s="50">
        <v>1664.5200000000002</v>
      </c>
      <c r="I5" s="50">
        <f t="shared" si="1"/>
        <v>4993.56</v>
      </c>
      <c r="J5" s="55">
        <v>4720</v>
      </c>
      <c r="K5" s="56">
        <f t="shared" si="2"/>
        <v>14160</v>
      </c>
      <c r="L5" s="57">
        <v>1785.5760000000002</v>
      </c>
      <c r="M5" s="57">
        <f t="shared" si="3"/>
        <v>5356.728000000001</v>
      </c>
      <c r="N5" s="58">
        <v>18630.25</v>
      </c>
      <c r="O5" s="58">
        <v>5747.22</v>
      </c>
      <c r="P5" s="58" t="s">
        <v>29</v>
      </c>
      <c r="Q5" s="63">
        <f t="shared" si="4"/>
        <v>1.4113825757575758</v>
      </c>
      <c r="R5" s="63">
        <f t="shared" si="5"/>
        <v>1.1509263931944345</v>
      </c>
      <c r="S5" s="64">
        <f t="shared" si="6"/>
        <v>1.3156956214689266</v>
      </c>
      <c r="T5" s="64">
        <f t="shared" si="7"/>
        <v>1.0728974851812523</v>
      </c>
      <c r="U5" s="65">
        <v>200</v>
      </c>
      <c r="V5" s="66" t="s">
        <v>24</v>
      </c>
    </row>
    <row r="6" spans="1:22" ht="12.75">
      <c r="A6" s="45">
        <v>4</v>
      </c>
      <c r="B6" s="45">
        <v>106485</v>
      </c>
      <c r="C6" s="46" t="s">
        <v>30</v>
      </c>
      <c r="D6" s="45" t="s">
        <v>21</v>
      </c>
      <c r="E6" s="47" t="s">
        <v>22</v>
      </c>
      <c r="F6" s="48">
        <v>3794.9999999999995</v>
      </c>
      <c r="G6" s="49">
        <f t="shared" si="0"/>
        <v>11384.999999999998</v>
      </c>
      <c r="H6" s="50">
        <v>940.4009999999998</v>
      </c>
      <c r="I6" s="50">
        <f t="shared" si="1"/>
        <v>2821.2029999999995</v>
      </c>
      <c r="J6" s="55">
        <v>4125</v>
      </c>
      <c r="K6" s="56">
        <f t="shared" si="2"/>
        <v>12375</v>
      </c>
      <c r="L6" s="57">
        <v>1056.2475</v>
      </c>
      <c r="M6" s="57">
        <f t="shared" si="3"/>
        <v>3168.7425</v>
      </c>
      <c r="N6" s="58">
        <v>15735.45</v>
      </c>
      <c r="O6" s="58">
        <v>2839.48</v>
      </c>
      <c r="P6" s="58" t="s">
        <v>31</v>
      </c>
      <c r="Q6" s="63">
        <f t="shared" si="4"/>
        <v>1.3821212121212123</v>
      </c>
      <c r="R6" s="63">
        <f t="shared" si="5"/>
        <v>1.0064784419979707</v>
      </c>
      <c r="S6" s="64">
        <f t="shared" si="6"/>
        <v>1.2715515151515153</v>
      </c>
      <c r="T6" s="67">
        <f t="shared" si="7"/>
        <v>0.8960904838433543</v>
      </c>
      <c r="U6" s="65"/>
      <c r="V6" s="66" t="s">
        <v>24</v>
      </c>
    </row>
    <row r="7" spans="1:22" ht="12.75">
      <c r="A7" s="45">
        <v>5</v>
      </c>
      <c r="B7" s="45">
        <v>108656</v>
      </c>
      <c r="C7" s="46" t="s">
        <v>32</v>
      </c>
      <c r="D7" s="45" t="s">
        <v>33</v>
      </c>
      <c r="E7" s="47" t="s">
        <v>34</v>
      </c>
      <c r="F7" s="48">
        <v>7244.999999999999</v>
      </c>
      <c r="G7" s="49">
        <f t="shared" si="0"/>
        <v>21734.999999999996</v>
      </c>
      <c r="H7" s="50">
        <v>1667.0744999999997</v>
      </c>
      <c r="I7" s="50">
        <f t="shared" si="1"/>
        <v>5001.223499999999</v>
      </c>
      <c r="J7" s="55">
        <v>7875</v>
      </c>
      <c r="K7" s="56">
        <f t="shared" si="2"/>
        <v>23625</v>
      </c>
      <c r="L7" s="57">
        <v>1812.0375</v>
      </c>
      <c r="M7" s="57">
        <f t="shared" si="3"/>
        <v>5436.112499999999</v>
      </c>
      <c r="N7" s="58">
        <v>30014.34</v>
      </c>
      <c r="O7" s="58">
        <v>2015.75</v>
      </c>
      <c r="P7" s="58" t="s">
        <v>35</v>
      </c>
      <c r="Q7" s="63">
        <f t="shared" si="4"/>
        <v>1.380922015182885</v>
      </c>
      <c r="R7" s="68">
        <f t="shared" si="5"/>
        <v>0.40305137332894647</v>
      </c>
      <c r="S7" s="64">
        <f t="shared" si="6"/>
        <v>1.270448253968254</v>
      </c>
      <c r="T7" s="67">
        <f t="shared" si="7"/>
        <v>0.37080726346263077</v>
      </c>
      <c r="U7" s="65"/>
      <c r="V7" s="66" t="s">
        <v>24</v>
      </c>
    </row>
    <row r="8" spans="1:22" ht="12.75">
      <c r="A8" s="45">
        <v>6</v>
      </c>
      <c r="B8" s="45">
        <v>110378</v>
      </c>
      <c r="C8" s="46" t="s">
        <v>36</v>
      </c>
      <c r="D8" s="45" t="s">
        <v>37</v>
      </c>
      <c r="E8" s="47" t="s">
        <v>22</v>
      </c>
      <c r="F8" s="48">
        <v>3219.9999999999995</v>
      </c>
      <c r="G8" s="49">
        <f t="shared" si="0"/>
        <v>9659.999999999998</v>
      </c>
      <c r="H8" s="50">
        <v>880.3479999999998</v>
      </c>
      <c r="I8" s="50">
        <f t="shared" si="1"/>
        <v>2641.0439999999994</v>
      </c>
      <c r="J8" s="55">
        <v>3500</v>
      </c>
      <c r="K8" s="56">
        <f t="shared" si="2"/>
        <v>10500</v>
      </c>
      <c r="L8" s="57">
        <v>988.7966666666667</v>
      </c>
      <c r="M8" s="57">
        <f t="shared" si="3"/>
        <v>2966.3900000000003</v>
      </c>
      <c r="N8" s="58">
        <v>13288.17</v>
      </c>
      <c r="O8" s="58">
        <v>2751.06</v>
      </c>
      <c r="P8" s="58" t="s">
        <v>38</v>
      </c>
      <c r="Q8" s="63">
        <f t="shared" si="4"/>
        <v>1.3755869565217393</v>
      </c>
      <c r="R8" s="63">
        <f t="shared" si="5"/>
        <v>1.0416562541176901</v>
      </c>
      <c r="S8" s="64">
        <f t="shared" si="6"/>
        <v>1.26554</v>
      </c>
      <c r="T8" s="67">
        <f t="shared" si="7"/>
        <v>0.9274100843112334</v>
      </c>
      <c r="U8" s="65"/>
      <c r="V8" s="66" t="s">
        <v>24</v>
      </c>
    </row>
    <row r="9" spans="1:22" ht="12.75">
      <c r="A9" s="45">
        <v>7</v>
      </c>
      <c r="B9" s="45">
        <v>118951</v>
      </c>
      <c r="C9" s="46" t="s">
        <v>39</v>
      </c>
      <c r="D9" s="45" t="s">
        <v>40</v>
      </c>
      <c r="E9" s="47" t="s">
        <v>22</v>
      </c>
      <c r="F9" s="48">
        <v>2300</v>
      </c>
      <c r="G9" s="49">
        <f t="shared" si="0"/>
        <v>6900</v>
      </c>
      <c r="H9" s="50">
        <v>711.39</v>
      </c>
      <c r="I9" s="50">
        <f t="shared" si="1"/>
        <v>2134.17</v>
      </c>
      <c r="J9" s="55">
        <v>2500</v>
      </c>
      <c r="K9" s="56">
        <f t="shared" si="2"/>
        <v>7500</v>
      </c>
      <c r="L9" s="57">
        <v>773.25</v>
      </c>
      <c r="M9" s="57">
        <f t="shared" si="3"/>
        <v>2319.75</v>
      </c>
      <c r="N9" s="58">
        <v>9238.68</v>
      </c>
      <c r="O9" s="58">
        <v>2581.36</v>
      </c>
      <c r="P9" s="58" t="s">
        <v>41</v>
      </c>
      <c r="Q9" s="63">
        <f t="shared" si="4"/>
        <v>1.3389391304347826</v>
      </c>
      <c r="R9" s="63">
        <f t="shared" si="5"/>
        <v>1.2095381342629687</v>
      </c>
      <c r="S9" s="64">
        <f t="shared" si="6"/>
        <v>1.231824</v>
      </c>
      <c r="T9" s="64">
        <f t="shared" si="7"/>
        <v>1.1127750835219312</v>
      </c>
      <c r="U9" s="65">
        <v>200</v>
      </c>
      <c r="V9" s="66" t="s">
        <v>24</v>
      </c>
    </row>
    <row r="10" spans="1:22" ht="12.75">
      <c r="A10" s="45">
        <v>8</v>
      </c>
      <c r="B10" s="45">
        <v>511</v>
      </c>
      <c r="C10" s="46" t="s">
        <v>42</v>
      </c>
      <c r="D10" s="45" t="s">
        <v>43</v>
      </c>
      <c r="E10" s="47" t="s">
        <v>34</v>
      </c>
      <c r="F10" s="48">
        <v>8140.000000000001</v>
      </c>
      <c r="G10" s="49">
        <f t="shared" si="0"/>
        <v>24420.000000000004</v>
      </c>
      <c r="H10" s="50">
        <v>2572.2400000000002</v>
      </c>
      <c r="I10" s="50">
        <f t="shared" si="1"/>
        <v>7716.720000000001</v>
      </c>
      <c r="J10" s="55">
        <v>8584</v>
      </c>
      <c r="K10" s="56">
        <f t="shared" si="2"/>
        <v>25752</v>
      </c>
      <c r="L10" s="57">
        <v>2712.5440000000003</v>
      </c>
      <c r="M10" s="57">
        <f t="shared" si="3"/>
        <v>8137.632000000001</v>
      </c>
      <c r="N10" s="58">
        <v>30898.72</v>
      </c>
      <c r="O10" s="58">
        <v>7955.66</v>
      </c>
      <c r="P10" s="58" t="s">
        <v>44</v>
      </c>
      <c r="Q10" s="63">
        <f t="shared" si="4"/>
        <v>1.265303849303849</v>
      </c>
      <c r="R10" s="63">
        <f t="shared" si="5"/>
        <v>1.030963932862667</v>
      </c>
      <c r="S10" s="64">
        <f t="shared" si="6"/>
        <v>1.199857098477788</v>
      </c>
      <c r="T10" s="67">
        <f t="shared" si="7"/>
        <v>0.9776382121973565</v>
      </c>
      <c r="U10" s="65"/>
      <c r="V10" s="66" t="s">
        <v>24</v>
      </c>
    </row>
    <row r="11" spans="1:22" ht="12.75">
      <c r="A11" s="45">
        <v>9</v>
      </c>
      <c r="B11" s="45">
        <v>116482</v>
      </c>
      <c r="C11" s="46" t="s">
        <v>45</v>
      </c>
      <c r="D11" s="45" t="s">
        <v>21</v>
      </c>
      <c r="E11" s="47" t="s">
        <v>22</v>
      </c>
      <c r="F11" s="48">
        <v>4370</v>
      </c>
      <c r="G11" s="49">
        <f t="shared" si="0"/>
        <v>13110</v>
      </c>
      <c r="H11" s="50">
        <v>1339.405</v>
      </c>
      <c r="I11" s="50">
        <f t="shared" si="1"/>
        <v>4018.215</v>
      </c>
      <c r="J11" s="55">
        <v>4750</v>
      </c>
      <c r="K11" s="56">
        <f t="shared" si="2"/>
        <v>14250</v>
      </c>
      <c r="L11" s="57">
        <v>1455.875</v>
      </c>
      <c r="M11" s="57">
        <f t="shared" si="3"/>
        <v>4367.625</v>
      </c>
      <c r="N11" s="58">
        <v>16528.06</v>
      </c>
      <c r="O11" s="58">
        <v>4635.47</v>
      </c>
      <c r="P11" s="58" t="s">
        <v>46</v>
      </c>
      <c r="Q11" s="63">
        <f t="shared" si="4"/>
        <v>1.2607215865751336</v>
      </c>
      <c r="R11" s="63">
        <f t="shared" si="5"/>
        <v>1.1536142292037634</v>
      </c>
      <c r="S11" s="64">
        <f t="shared" si="6"/>
        <v>1.1598638596491229</v>
      </c>
      <c r="T11" s="64">
        <f t="shared" si="7"/>
        <v>1.0613250908674623</v>
      </c>
      <c r="U11" s="65">
        <v>200</v>
      </c>
      <c r="V11" s="66" t="s">
        <v>24</v>
      </c>
    </row>
    <row r="12" spans="1:22" ht="12.75">
      <c r="A12" s="45">
        <v>10</v>
      </c>
      <c r="B12" s="45">
        <v>748</v>
      </c>
      <c r="C12" s="46" t="s">
        <v>47</v>
      </c>
      <c r="D12" s="45" t="s">
        <v>26</v>
      </c>
      <c r="E12" s="47" t="s">
        <v>34</v>
      </c>
      <c r="F12" s="48">
        <v>5610</v>
      </c>
      <c r="G12" s="49">
        <f t="shared" si="0"/>
        <v>16830</v>
      </c>
      <c r="H12" s="50">
        <v>1859.715</v>
      </c>
      <c r="I12" s="50">
        <f t="shared" si="1"/>
        <v>5579.1449999999995</v>
      </c>
      <c r="J12" s="55">
        <v>6018</v>
      </c>
      <c r="K12" s="56">
        <f t="shared" si="2"/>
        <v>18054</v>
      </c>
      <c r="L12" s="57">
        <v>1994.967</v>
      </c>
      <c r="M12" s="57">
        <f t="shared" si="3"/>
        <v>5984.901</v>
      </c>
      <c r="N12" s="58">
        <v>20939.35</v>
      </c>
      <c r="O12" s="58">
        <v>5629.76</v>
      </c>
      <c r="P12" s="58" t="s">
        <v>48</v>
      </c>
      <c r="Q12" s="63">
        <f t="shared" si="4"/>
        <v>1.2441681521093284</v>
      </c>
      <c r="R12" s="63">
        <f t="shared" si="5"/>
        <v>1.0090721786223518</v>
      </c>
      <c r="S12" s="64">
        <f t="shared" si="6"/>
        <v>1.1598177689154756</v>
      </c>
      <c r="T12" s="67">
        <f t="shared" si="7"/>
        <v>0.9406605054954126</v>
      </c>
      <c r="U12" s="65"/>
      <c r="V12" s="66" t="s">
        <v>24</v>
      </c>
    </row>
    <row r="13" spans="1:22" ht="12.75">
      <c r="A13" s="45">
        <v>11</v>
      </c>
      <c r="B13" s="45">
        <v>742</v>
      </c>
      <c r="C13" s="46" t="s">
        <v>49</v>
      </c>
      <c r="D13" s="45" t="s">
        <v>50</v>
      </c>
      <c r="E13" s="47" t="s">
        <v>51</v>
      </c>
      <c r="F13" s="48">
        <v>10800</v>
      </c>
      <c r="G13" s="49">
        <f t="shared" si="0"/>
        <v>32400</v>
      </c>
      <c r="H13" s="50">
        <v>2266.92</v>
      </c>
      <c r="I13" s="50">
        <f t="shared" si="1"/>
        <v>6800.76</v>
      </c>
      <c r="J13" s="55">
        <v>11299.999999999998</v>
      </c>
      <c r="K13" s="56">
        <f t="shared" si="2"/>
        <v>33899.99999999999</v>
      </c>
      <c r="L13" s="57">
        <v>2371.87</v>
      </c>
      <c r="M13" s="57">
        <f t="shared" si="3"/>
        <v>7115.61</v>
      </c>
      <c r="N13" s="58">
        <v>40227.02</v>
      </c>
      <c r="O13" s="58">
        <v>7220.1</v>
      </c>
      <c r="P13" s="58" t="s">
        <v>52</v>
      </c>
      <c r="Q13" s="63">
        <f t="shared" si="4"/>
        <v>1.2415746913580246</v>
      </c>
      <c r="R13" s="63">
        <f t="shared" si="5"/>
        <v>1.0616607555626136</v>
      </c>
      <c r="S13" s="64">
        <f t="shared" si="6"/>
        <v>1.1866377581120946</v>
      </c>
      <c r="T13" s="64">
        <f t="shared" si="7"/>
        <v>1.0146846159359493</v>
      </c>
      <c r="U13" s="65">
        <v>500</v>
      </c>
      <c r="V13" s="66" t="s">
        <v>24</v>
      </c>
    </row>
    <row r="14" spans="1:22" ht="12.75">
      <c r="A14" s="45">
        <v>12</v>
      </c>
      <c r="B14" s="45">
        <v>744</v>
      </c>
      <c r="C14" s="46" t="s">
        <v>53</v>
      </c>
      <c r="D14" s="45" t="s">
        <v>21</v>
      </c>
      <c r="E14" s="47" t="s">
        <v>34</v>
      </c>
      <c r="F14" s="48">
        <v>6696</v>
      </c>
      <c r="G14" s="49">
        <f t="shared" si="0"/>
        <v>20088</v>
      </c>
      <c r="H14" s="50">
        <v>1750.3344000000002</v>
      </c>
      <c r="I14" s="50">
        <f t="shared" si="1"/>
        <v>5251.003200000001</v>
      </c>
      <c r="J14" s="55">
        <v>7005.999999999999</v>
      </c>
      <c r="K14" s="56">
        <f t="shared" si="2"/>
        <v>21017.999999999996</v>
      </c>
      <c r="L14" s="57">
        <v>1831.3683999999998</v>
      </c>
      <c r="M14" s="57">
        <f t="shared" si="3"/>
        <v>5494.1052</v>
      </c>
      <c r="N14" s="58">
        <v>24938.68</v>
      </c>
      <c r="O14" s="58">
        <v>5698.48</v>
      </c>
      <c r="P14" s="58" t="s">
        <v>54</v>
      </c>
      <c r="Q14" s="63">
        <f t="shared" si="4"/>
        <v>1.2414715252887296</v>
      </c>
      <c r="R14" s="63">
        <f t="shared" si="5"/>
        <v>1.0852173923641864</v>
      </c>
      <c r="S14" s="64">
        <f t="shared" si="6"/>
        <v>1.1865391569131223</v>
      </c>
      <c r="T14" s="64">
        <f t="shared" si="7"/>
        <v>1.0371989236755057</v>
      </c>
      <c r="U14" s="65">
        <v>300</v>
      </c>
      <c r="V14" s="66" t="s">
        <v>24</v>
      </c>
    </row>
    <row r="15" spans="1:22" ht="12.75">
      <c r="A15" s="45">
        <v>13</v>
      </c>
      <c r="B15" s="45">
        <v>717</v>
      </c>
      <c r="C15" s="46" t="s">
        <v>55</v>
      </c>
      <c r="D15" s="45" t="s">
        <v>26</v>
      </c>
      <c r="E15" s="47" t="s">
        <v>22</v>
      </c>
      <c r="F15" s="48">
        <v>5060</v>
      </c>
      <c r="G15" s="49">
        <f t="shared" si="0"/>
        <v>15180</v>
      </c>
      <c r="H15" s="50">
        <v>1675.872</v>
      </c>
      <c r="I15" s="50">
        <f t="shared" si="1"/>
        <v>5027.616</v>
      </c>
      <c r="J15" s="55">
        <v>5428</v>
      </c>
      <c r="K15" s="56">
        <f t="shared" si="2"/>
        <v>16284</v>
      </c>
      <c r="L15" s="57">
        <v>1797.7536</v>
      </c>
      <c r="M15" s="57">
        <f t="shared" si="3"/>
        <v>5393.2608</v>
      </c>
      <c r="N15" s="58">
        <v>18771.92</v>
      </c>
      <c r="O15" s="58">
        <v>5248.36</v>
      </c>
      <c r="P15" s="58" t="s">
        <v>56</v>
      </c>
      <c r="Q15" s="63">
        <f t="shared" si="4"/>
        <v>1.2366218708827403</v>
      </c>
      <c r="R15" s="63">
        <f t="shared" si="5"/>
        <v>1.0439062967418353</v>
      </c>
      <c r="S15" s="64">
        <f t="shared" si="6"/>
        <v>1.1527830999754358</v>
      </c>
      <c r="T15" s="67">
        <f t="shared" si="7"/>
        <v>0.9731329884881517</v>
      </c>
      <c r="U15" s="65"/>
      <c r="V15" s="66" t="s">
        <v>24</v>
      </c>
    </row>
    <row r="16" spans="1:22" ht="12.75">
      <c r="A16" s="45">
        <v>14</v>
      </c>
      <c r="B16" s="45">
        <v>572</v>
      </c>
      <c r="C16" s="46" t="s">
        <v>57</v>
      </c>
      <c r="D16" s="45" t="s">
        <v>21</v>
      </c>
      <c r="E16" s="47" t="s">
        <v>22</v>
      </c>
      <c r="F16" s="48">
        <v>6050.000000000001</v>
      </c>
      <c r="G16" s="49">
        <f t="shared" si="0"/>
        <v>18150.000000000004</v>
      </c>
      <c r="H16" s="50">
        <v>1674.0350000000003</v>
      </c>
      <c r="I16" s="50">
        <f t="shared" si="1"/>
        <v>5022.105000000001</v>
      </c>
      <c r="J16" s="55">
        <v>6380</v>
      </c>
      <c r="K16" s="56">
        <f t="shared" si="2"/>
        <v>19140</v>
      </c>
      <c r="L16" s="57">
        <v>1765.346</v>
      </c>
      <c r="M16" s="57">
        <f t="shared" si="3"/>
        <v>5296.0380000000005</v>
      </c>
      <c r="N16" s="58">
        <v>22097.75</v>
      </c>
      <c r="O16" s="58">
        <v>3825.43</v>
      </c>
      <c r="P16" s="58" t="s">
        <v>58</v>
      </c>
      <c r="Q16" s="63">
        <f t="shared" si="4"/>
        <v>1.2175068870523413</v>
      </c>
      <c r="R16" s="68">
        <f t="shared" si="5"/>
        <v>0.7617184427645377</v>
      </c>
      <c r="S16" s="64">
        <f t="shared" si="6"/>
        <v>1.154532392894462</v>
      </c>
      <c r="T16" s="67">
        <f t="shared" si="7"/>
        <v>0.7223192129663721</v>
      </c>
      <c r="U16" s="65"/>
      <c r="V16" s="66" t="s">
        <v>24</v>
      </c>
    </row>
    <row r="17" spans="1:22" ht="12.75">
      <c r="A17" s="45">
        <v>15</v>
      </c>
      <c r="B17" s="45">
        <v>102479</v>
      </c>
      <c r="C17" s="46" t="s">
        <v>59</v>
      </c>
      <c r="D17" s="45" t="s">
        <v>21</v>
      </c>
      <c r="E17" s="47" t="s">
        <v>22</v>
      </c>
      <c r="F17" s="48">
        <v>4840</v>
      </c>
      <c r="G17" s="49">
        <f t="shared" si="0"/>
        <v>14520</v>
      </c>
      <c r="H17" s="50">
        <v>1720.136</v>
      </c>
      <c r="I17" s="50">
        <f t="shared" si="1"/>
        <v>5160.407999999999</v>
      </c>
      <c r="J17" s="55">
        <v>5192</v>
      </c>
      <c r="K17" s="56">
        <f t="shared" si="2"/>
        <v>15576</v>
      </c>
      <c r="L17" s="57">
        <v>1845.2368</v>
      </c>
      <c r="M17" s="57">
        <f t="shared" si="3"/>
        <v>5535.7104</v>
      </c>
      <c r="N17" s="58">
        <v>17221.89</v>
      </c>
      <c r="O17" s="58">
        <v>5486.5</v>
      </c>
      <c r="P17" s="58" t="s">
        <v>60</v>
      </c>
      <c r="Q17" s="63">
        <f t="shared" si="4"/>
        <v>1.1860805785123967</v>
      </c>
      <c r="R17" s="63">
        <f t="shared" si="5"/>
        <v>1.0631911275232502</v>
      </c>
      <c r="S17" s="64">
        <f t="shared" si="6"/>
        <v>1.1056683359013868</v>
      </c>
      <c r="T17" s="67">
        <f t="shared" si="7"/>
        <v>0.9911103731148941</v>
      </c>
      <c r="U17" s="65"/>
      <c r="V17" s="66" t="s">
        <v>24</v>
      </c>
    </row>
    <row r="18" spans="1:22" ht="12.75">
      <c r="A18" s="45">
        <v>16</v>
      </c>
      <c r="B18" s="45">
        <v>594</v>
      </c>
      <c r="C18" s="46" t="s">
        <v>61</v>
      </c>
      <c r="D18" s="45" t="s">
        <v>26</v>
      </c>
      <c r="E18" s="47" t="s">
        <v>22</v>
      </c>
      <c r="F18" s="48">
        <v>4485</v>
      </c>
      <c r="G18" s="49">
        <f t="shared" si="0"/>
        <v>13455</v>
      </c>
      <c r="H18" s="50">
        <v>1433.8545</v>
      </c>
      <c r="I18" s="50">
        <f t="shared" si="1"/>
        <v>4301.5635</v>
      </c>
      <c r="J18" s="55">
        <v>4875</v>
      </c>
      <c r="K18" s="56">
        <f t="shared" si="2"/>
        <v>14625</v>
      </c>
      <c r="L18" s="57">
        <v>1610.48875</v>
      </c>
      <c r="M18" s="57">
        <f t="shared" si="3"/>
        <v>4831.4662499999995</v>
      </c>
      <c r="N18" s="58">
        <v>15871.89</v>
      </c>
      <c r="O18" s="58">
        <v>4399.66</v>
      </c>
      <c r="P18" s="58" t="s">
        <v>62</v>
      </c>
      <c r="Q18" s="63">
        <f t="shared" si="4"/>
        <v>1.1796276477146042</v>
      </c>
      <c r="R18" s="63">
        <f t="shared" si="5"/>
        <v>1.0228048475862321</v>
      </c>
      <c r="S18" s="64">
        <f t="shared" si="6"/>
        <v>1.0852574358974358</v>
      </c>
      <c r="T18" s="67">
        <f t="shared" si="7"/>
        <v>0.9106262513993553</v>
      </c>
      <c r="U18" s="65"/>
      <c r="V18" s="66" t="s">
        <v>24</v>
      </c>
    </row>
    <row r="19" spans="1:22" ht="12.75">
      <c r="A19" s="45">
        <v>17</v>
      </c>
      <c r="B19" s="45">
        <v>117491</v>
      </c>
      <c r="C19" s="46" t="s">
        <v>63</v>
      </c>
      <c r="D19" s="45" t="s">
        <v>40</v>
      </c>
      <c r="E19" s="47" t="s">
        <v>51</v>
      </c>
      <c r="F19" s="48">
        <v>8625</v>
      </c>
      <c r="G19" s="49">
        <f t="shared" si="0"/>
        <v>25875</v>
      </c>
      <c r="H19" s="50">
        <v>1983.75</v>
      </c>
      <c r="I19" s="50">
        <f t="shared" si="1"/>
        <v>5951.25</v>
      </c>
      <c r="J19" s="55">
        <v>9375</v>
      </c>
      <c r="K19" s="56">
        <f t="shared" si="2"/>
        <v>28125</v>
      </c>
      <c r="L19" s="57">
        <v>2156.25</v>
      </c>
      <c r="M19" s="57">
        <f t="shared" si="3"/>
        <v>6468.75</v>
      </c>
      <c r="N19" s="58">
        <v>30496.13</v>
      </c>
      <c r="O19" s="58">
        <v>5586.84</v>
      </c>
      <c r="P19" s="58" t="s">
        <v>64</v>
      </c>
      <c r="Q19" s="63">
        <f t="shared" si="4"/>
        <v>1.1785943961352658</v>
      </c>
      <c r="R19" s="68">
        <f t="shared" si="5"/>
        <v>0.9387674858223063</v>
      </c>
      <c r="S19" s="64">
        <f t="shared" si="6"/>
        <v>1.0843068444444446</v>
      </c>
      <c r="T19" s="67">
        <f t="shared" si="7"/>
        <v>0.8636660869565218</v>
      </c>
      <c r="U19" s="65"/>
      <c r="V19" s="66" t="s">
        <v>24</v>
      </c>
    </row>
    <row r="20" spans="1:22" ht="12.75">
      <c r="A20" s="45">
        <v>18</v>
      </c>
      <c r="B20" s="45">
        <v>114069</v>
      </c>
      <c r="C20" s="46" t="s">
        <v>65</v>
      </c>
      <c r="D20" s="45" t="s">
        <v>43</v>
      </c>
      <c r="E20" s="47" t="s">
        <v>22</v>
      </c>
      <c r="F20" s="48">
        <v>2750</v>
      </c>
      <c r="G20" s="49">
        <f t="shared" si="0"/>
        <v>8250</v>
      </c>
      <c r="H20" s="50">
        <v>936.1</v>
      </c>
      <c r="I20" s="50">
        <f t="shared" si="1"/>
        <v>2808.3</v>
      </c>
      <c r="J20" s="55">
        <v>3125</v>
      </c>
      <c r="K20" s="56">
        <f t="shared" si="2"/>
        <v>9375</v>
      </c>
      <c r="L20" s="57">
        <v>1099.2083333333333</v>
      </c>
      <c r="M20" s="57">
        <f t="shared" si="3"/>
        <v>3297.625</v>
      </c>
      <c r="N20" s="58">
        <v>9694.12</v>
      </c>
      <c r="O20" s="58">
        <v>3028.68</v>
      </c>
      <c r="P20" s="58" t="s">
        <v>66</v>
      </c>
      <c r="Q20" s="63">
        <f t="shared" si="4"/>
        <v>1.1750448484848486</v>
      </c>
      <c r="R20" s="63">
        <f t="shared" si="5"/>
        <v>1.0784745219527827</v>
      </c>
      <c r="S20" s="64">
        <f t="shared" si="6"/>
        <v>1.0340394666666668</v>
      </c>
      <c r="T20" s="67">
        <f t="shared" si="7"/>
        <v>0.9184428186952731</v>
      </c>
      <c r="U20" s="65"/>
      <c r="V20" s="66" t="s">
        <v>24</v>
      </c>
    </row>
    <row r="21" spans="1:22" ht="12.75">
      <c r="A21" s="45">
        <v>19</v>
      </c>
      <c r="B21" s="45">
        <v>357</v>
      </c>
      <c r="C21" s="46" t="s">
        <v>67</v>
      </c>
      <c r="D21" s="45" t="s">
        <v>40</v>
      </c>
      <c r="E21" s="47" t="s">
        <v>34</v>
      </c>
      <c r="F21" s="48">
        <v>7128.000000000001</v>
      </c>
      <c r="G21" s="49">
        <f t="shared" si="0"/>
        <v>21384.000000000004</v>
      </c>
      <c r="H21" s="50">
        <v>2077.8120000000004</v>
      </c>
      <c r="I21" s="50">
        <f t="shared" si="1"/>
        <v>6233.4360000000015</v>
      </c>
      <c r="J21" s="55">
        <v>7457.999999999999</v>
      </c>
      <c r="K21" s="56">
        <f t="shared" si="2"/>
        <v>22373.999999999996</v>
      </c>
      <c r="L21" s="57">
        <v>2174.0069999999996</v>
      </c>
      <c r="M21" s="57">
        <f t="shared" si="3"/>
        <v>6522.020999999999</v>
      </c>
      <c r="N21" s="58">
        <v>25074.25</v>
      </c>
      <c r="O21" s="58">
        <v>6534.51</v>
      </c>
      <c r="P21" s="58" t="s">
        <v>68</v>
      </c>
      <c r="Q21" s="63">
        <f t="shared" si="4"/>
        <v>1.1725706135428355</v>
      </c>
      <c r="R21" s="63">
        <f t="shared" si="5"/>
        <v>1.0482998461843513</v>
      </c>
      <c r="S21" s="64">
        <f t="shared" si="6"/>
        <v>1.1206869580763388</v>
      </c>
      <c r="T21" s="64">
        <f t="shared" si="7"/>
        <v>1.0019148972381415</v>
      </c>
      <c r="U21" s="65">
        <v>300</v>
      </c>
      <c r="V21" s="66" t="s">
        <v>24</v>
      </c>
    </row>
    <row r="22" spans="1:22" ht="12.75">
      <c r="A22" s="45">
        <v>20</v>
      </c>
      <c r="B22" s="45">
        <v>750</v>
      </c>
      <c r="C22" s="46" t="s">
        <v>69</v>
      </c>
      <c r="D22" s="45" t="s">
        <v>50</v>
      </c>
      <c r="E22" s="47" t="s">
        <v>51</v>
      </c>
      <c r="F22" s="48">
        <v>28350</v>
      </c>
      <c r="G22" s="49">
        <f t="shared" si="0"/>
        <v>85050</v>
      </c>
      <c r="H22" s="50">
        <v>9159.885</v>
      </c>
      <c r="I22" s="50">
        <f t="shared" si="1"/>
        <v>27479.655</v>
      </c>
      <c r="J22" s="55">
        <v>29700.000000000004</v>
      </c>
      <c r="K22" s="56">
        <f t="shared" si="2"/>
        <v>89100.00000000001</v>
      </c>
      <c r="L22" s="57">
        <v>9596.070000000002</v>
      </c>
      <c r="M22" s="57">
        <f t="shared" si="3"/>
        <v>28788.210000000006</v>
      </c>
      <c r="N22" s="58">
        <v>99153.51</v>
      </c>
      <c r="O22" s="58">
        <v>26659.39</v>
      </c>
      <c r="P22" s="58" t="s">
        <v>48</v>
      </c>
      <c r="Q22" s="63">
        <f t="shared" si="4"/>
        <v>1.165826102292769</v>
      </c>
      <c r="R22" s="68">
        <f t="shared" si="5"/>
        <v>0.9701500983181921</v>
      </c>
      <c r="S22" s="64">
        <f t="shared" si="6"/>
        <v>1.1128340067340066</v>
      </c>
      <c r="T22" s="67">
        <f t="shared" si="7"/>
        <v>0.926052366576456</v>
      </c>
      <c r="U22" s="65"/>
      <c r="V22" s="66" t="s">
        <v>24</v>
      </c>
    </row>
    <row r="23" spans="1:22" ht="12.75">
      <c r="A23" s="45">
        <v>21</v>
      </c>
      <c r="B23" s="45">
        <v>119263</v>
      </c>
      <c r="C23" s="46" t="s">
        <v>70</v>
      </c>
      <c r="D23" s="45" t="s">
        <v>40</v>
      </c>
      <c r="E23" s="47" t="s">
        <v>22</v>
      </c>
      <c r="F23" s="48">
        <v>2300</v>
      </c>
      <c r="G23" s="49">
        <f t="shared" si="0"/>
        <v>6900</v>
      </c>
      <c r="H23" s="50">
        <v>598</v>
      </c>
      <c r="I23" s="50">
        <f t="shared" si="1"/>
        <v>1794</v>
      </c>
      <c r="J23" s="55">
        <v>2500</v>
      </c>
      <c r="K23" s="56">
        <f t="shared" si="2"/>
        <v>7500</v>
      </c>
      <c r="L23" s="57">
        <v>650</v>
      </c>
      <c r="M23" s="57">
        <f t="shared" si="3"/>
        <v>1950</v>
      </c>
      <c r="N23" s="58">
        <v>7970.65</v>
      </c>
      <c r="O23" s="58">
        <v>2088.83</v>
      </c>
      <c r="P23" s="58" t="s">
        <v>71</v>
      </c>
      <c r="Q23" s="63">
        <f t="shared" si="4"/>
        <v>1.1551666666666667</v>
      </c>
      <c r="R23" s="63">
        <f t="shared" si="5"/>
        <v>1.1643422519509476</v>
      </c>
      <c r="S23" s="64">
        <f t="shared" si="6"/>
        <v>1.0627533333333332</v>
      </c>
      <c r="T23" s="64">
        <f t="shared" si="7"/>
        <v>1.0711948717948718</v>
      </c>
      <c r="U23" s="65">
        <v>200</v>
      </c>
      <c r="V23" s="66" t="s">
        <v>24</v>
      </c>
    </row>
    <row r="24" spans="1:22" ht="12.75">
      <c r="A24" s="45">
        <v>22</v>
      </c>
      <c r="B24" s="45">
        <v>598</v>
      </c>
      <c r="C24" s="46" t="s">
        <v>72</v>
      </c>
      <c r="D24" s="45" t="s">
        <v>21</v>
      </c>
      <c r="E24" s="47" t="s">
        <v>34</v>
      </c>
      <c r="F24" s="48">
        <v>6480</v>
      </c>
      <c r="G24" s="49">
        <f t="shared" si="0"/>
        <v>19440</v>
      </c>
      <c r="H24" s="50">
        <v>2155.248</v>
      </c>
      <c r="I24" s="50">
        <f t="shared" si="1"/>
        <v>6465.744000000001</v>
      </c>
      <c r="J24" s="55">
        <v>6779.999999999999</v>
      </c>
      <c r="K24" s="56">
        <f t="shared" si="2"/>
        <v>20339.999999999996</v>
      </c>
      <c r="L24" s="57">
        <v>2255.028</v>
      </c>
      <c r="M24" s="57">
        <f t="shared" si="3"/>
        <v>6765.083999999999</v>
      </c>
      <c r="N24" s="58">
        <v>22433.09</v>
      </c>
      <c r="O24" s="58">
        <v>6754.16</v>
      </c>
      <c r="P24" s="58" t="s">
        <v>73</v>
      </c>
      <c r="Q24" s="63">
        <f t="shared" si="4"/>
        <v>1.1539655349794238</v>
      </c>
      <c r="R24" s="63">
        <f t="shared" si="5"/>
        <v>1.0446067768844542</v>
      </c>
      <c r="S24" s="64">
        <f t="shared" si="6"/>
        <v>1.1029051130776797</v>
      </c>
      <c r="T24" s="67">
        <f t="shared" si="7"/>
        <v>0.9983852380842575</v>
      </c>
      <c r="U24" s="65"/>
      <c r="V24" s="66" t="s">
        <v>24</v>
      </c>
    </row>
    <row r="25" spans="1:22" ht="12.75">
      <c r="A25" s="45">
        <v>23</v>
      </c>
      <c r="B25" s="45">
        <v>740</v>
      </c>
      <c r="C25" s="46" t="s">
        <v>74</v>
      </c>
      <c r="D25" s="45" t="s">
        <v>43</v>
      </c>
      <c r="E25" s="47" t="s">
        <v>22</v>
      </c>
      <c r="F25" s="48">
        <v>4255</v>
      </c>
      <c r="G25" s="49">
        <f t="shared" si="0"/>
        <v>12765</v>
      </c>
      <c r="H25" s="50">
        <v>1478.6125</v>
      </c>
      <c r="I25" s="50">
        <f t="shared" si="1"/>
        <v>4435.8375</v>
      </c>
      <c r="J25" s="55">
        <v>4625</v>
      </c>
      <c r="K25" s="56">
        <f t="shared" si="2"/>
        <v>13875</v>
      </c>
      <c r="L25" s="57">
        <v>1660.7604166666667</v>
      </c>
      <c r="M25" s="57">
        <f t="shared" si="3"/>
        <v>4982.28125</v>
      </c>
      <c r="N25" s="58">
        <v>14693.44</v>
      </c>
      <c r="O25" s="58">
        <v>3229.7</v>
      </c>
      <c r="P25" s="58" t="s">
        <v>75</v>
      </c>
      <c r="Q25" s="63">
        <f t="shared" si="4"/>
        <v>1.151072463768116</v>
      </c>
      <c r="R25" s="68">
        <f t="shared" si="5"/>
        <v>0.7280924966254964</v>
      </c>
      <c r="S25" s="64">
        <f t="shared" si="6"/>
        <v>1.0589866666666667</v>
      </c>
      <c r="T25" s="67">
        <f t="shared" si="7"/>
        <v>0.6482371905439902</v>
      </c>
      <c r="U25" s="65"/>
      <c r="V25" s="66" t="s">
        <v>24</v>
      </c>
    </row>
    <row r="26" spans="1:22" ht="12.75">
      <c r="A26" s="45">
        <v>24</v>
      </c>
      <c r="B26" s="45">
        <v>752</v>
      </c>
      <c r="C26" s="46" t="s">
        <v>76</v>
      </c>
      <c r="D26" s="45" t="s">
        <v>40</v>
      </c>
      <c r="E26" s="47" t="s">
        <v>22</v>
      </c>
      <c r="F26" s="48">
        <v>4140</v>
      </c>
      <c r="G26" s="49">
        <f t="shared" si="0"/>
        <v>12420</v>
      </c>
      <c r="H26" s="50">
        <v>1288.782</v>
      </c>
      <c r="I26" s="50">
        <f t="shared" si="1"/>
        <v>3866.3459999999995</v>
      </c>
      <c r="J26" s="55">
        <v>4500</v>
      </c>
      <c r="K26" s="56">
        <f t="shared" si="2"/>
        <v>13500</v>
      </c>
      <c r="L26" s="57">
        <v>1447.5450000000003</v>
      </c>
      <c r="M26" s="57">
        <f t="shared" si="3"/>
        <v>4342.635000000001</v>
      </c>
      <c r="N26" s="58">
        <v>14216.2</v>
      </c>
      <c r="O26" s="58">
        <v>3634.14</v>
      </c>
      <c r="P26" s="58" t="s">
        <v>77</v>
      </c>
      <c r="Q26" s="63">
        <f t="shared" si="4"/>
        <v>1.144621578099839</v>
      </c>
      <c r="R26" s="68">
        <f t="shared" si="5"/>
        <v>0.9399417434445857</v>
      </c>
      <c r="S26" s="64">
        <f t="shared" si="6"/>
        <v>1.053051851851852</v>
      </c>
      <c r="T26" s="67">
        <f t="shared" si="7"/>
        <v>0.8368513586796954</v>
      </c>
      <c r="U26" s="65"/>
      <c r="V26" s="66" t="s">
        <v>24</v>
      </c>
    </row>
    <row r="27" spans="1:22" ht="12.75">
      <c r="A27" s="45">
        <v>25</v>
      </c>
      <c r="B27" s="45">
        <v>578</v>
      </c>
      <c r="C27" s="46" t="s">
        <v>78</v>
      </c>
      <c r="D27" s="45" t="s">
        <v>21</v>
      </c>
      <c r="E27" s="47" t="s">
        <v>51</v>
      </c>
      <c r="F27" s="48">
        <v>8424</v>
      </c>
      <c r="G27" s="49">
        <f t="shared" si="0"/>
        <v>25272</v>
      </c>
      <c r="H27" s="50">
        <v>2724.3216</v>
      </c>
      <c r="I27" s="50">
        <f t="shared" si="1"/>
        <v>8172.964800000001</v>
      </c>
      <c r="J27" s="55">
        <v>8814</v>
      </c>
      <c r="K27" s="56">
        <f t="shared" si="2"/>
        <v>26442</v>
      </c>
      <c r="L27" s="57">
        <v>2850.4476</v>
      </c>
      <c r="M27" s="57">
        <f t="shared" si="3"/>
        <v>8551.3428</v>
      </c>
      <c r="N27" s="58">
        <v>28617.39</v>
      </c>
      <c r="O27" s="58">
        <v>4964.27</v>
      </c>
      <c r="P27" s="58" t="s">
        <v>79</v>
      </c>
      <c r="Q27" s="63">
        <f t="shared" si="4"/>
        <v>1.132375356125356</v>
      </c>
      <c r="R27" s="68">
        <f t="shared" si="5"/>
        <v>0.6074013679833785</v>
      </c>
      <c r="S27" s="64">
        <f t="shared" si="6"/>
        <v>1.0822702518720217</v>
      </c>
      <c r="T27" s="67">
        <f t="shared" si="7"/>
        <v>0.5805252012584503</v>
      </c>
      <c r="U27" s="65"/>
      <c r="V27" s="66" t="s">
        <v>24</v>
      </c>
    </row>
    <row r="28" spans="1:22" ht="12.75">
      <c r="A28" s="45">
        <v>26</v>
      </c>
      <c r="B28" s="45">
        <v>101453</v>
      </c>
      <c r="C28" s="46" t="s">
        <v>80</v>
      </c>
      <c r="D28" s="45" t="s">
        <v>37</v>
      </c>
      <c r="E28" s="47" t="s">
        <v>34</v>
      </c>
      <c r="F28" s="48">
        <v>7020.000000000001</v>
      </c>
      <c r="G28" s="49">
        <f t="shared" si="0"/>
        <v>21060.000000000004</v>
      </c>
      <c r="H28" s="50">
        <v>2356.6140000000005</v>
      </c>
      <c r="I28" s="50">
        <f t="shared" si="1"/>
        <v>7069.8420000000015</v>
      </c>
      <c r="J28" s="55">
        <v>7409.999999999999</v>
      </c>
      <c r="K28" s="56">
        <f t="shared" si="2"/>
        <v>22229.999999999996</v>
      </c>
      <c r="L28" s="57">
        <v>2487.5369999999994</v>
      </c>
      <c r="M28" s="57">
        <f t="shared" si="3"/>
        <v>7462.610999999998</v>
      </c>
      <c r="N28" s="58">
        <v>23802.77</v>
      </c>
      <c r="O28" s="58">
        <v>7294.17</v>
      </c>
      <c r="P28" s="58" t="s">
        <v>81</v>
      </c>
      <c r="Q28" s="63">
        <f t="shared" si="4"/>
        <v>1.1302359924026588</v>
      </c>
      <c r="R28" s="63">
        <f t="shared" si="5"/>
        <v>1.0317302706340536</v>
      </c>
      <c r="S28" s="64">
        <f t="shared" si="6"/>
        <v>1.0707498875393615</v>
      </c>
      <c r="T28" s="67">
        <f t="shared" si="7"/>
        <v>0.977428677442788</v>
      </c>
      <c r="U28" s="65"/>
      <c r="V28" s="66" t="s">
        <v>24</v>
      </c>
    </row>
    <row r="29" spans="1:22" ht="12.75">
      <c r="A29" s="45">
        <v>27</v>
      </c>
      <c r="B29" s="45">
        <v>720</v>
      </c>
      <c r="C29" s="46" t="s">
        <v>82</v>
      </c>
      <c r="D29" s="45" t="s">
        <v>26</v>
      </c>
      <c r="E29" s="47" t="s">
        <v>22</v>
      </c>
      <c r="F29" s="48">
        <v>4400</v>
      </c>
      <c r="G29" s="49">
        <f t="shared" si="0"/>
        <v>13200</v>
      </c>
      <c r="H29" s="50">
        <v>1375.88</v>
      </c>
      <c r="I29" s="50">
        <f t="shared" si="1"/>
        <v>4127.639999999999</v>
      </c>
      <c r="J29" s="55">
        <v>5000</v>
      </c>
      <c r="K29" s="56">
        <f t="shared" si="2"/>
        <v>15000</v>
      </c>
      <c r="L29" s="57">
        <v>1615.6166666666666</v>
      </c>
      <c r="M29" s="57">
        <f t="shared" si="3"/>
        <v>4846.849999999999</v>
      </c>
      <c r="N29" s="58">
        <v>14785.73</v>
      </c>
      <c r="O29" s="58">
        <v>3968.95</v>
      </c>
      <c r="P29" s="58" t="s">
        <v>83</v>
      </c>
      <c r="Q29" s="63">
        <f t="shared" si="4"/>
        <v>1.1201310606060606</v>
      </c>
      <c r="R29" s="68">
        <f t="shared" si="5"/>
        <v>0.9615543022162787</v>
      </c>
      <c r="S29" s="67">
        <f t="shared" si="6"/>
        <v>0.9857153333333333</v>
      </c>
      <c r="T29" s="67">
        <f t="shared" si="7"/>
        <v>0.8188720509196695</v>
      </c>
      <c r="U29" s="65"/>
      <c r="V29" s="66" t="s">
        <v>24</v>
      </c>
    </row>
    <row r="30" spans="1:22" ht="12.75">
      <c r="A30" s="45">
        <v>28</v>
      </c>
      <c r="B30" s="45">
        <v>103198</v>
      </c>
      <c r="C30" s="46" t="s">
        <v>84</v>
      </c>
      <c r="D30" s="45" t="s">
        <v>40</v>
      </c>
      <c r="E30" s="47" t="s">
        <v>34</v>
      </c>
      <c r="F30" s="48">
        <v>6820.000000000001</v>
      </c>
      <c r="G30" s="49">
        <f t="shared" si="0"/>
        <v>20460.000000000004</v>
      </c>
      <c r="H30" s="50">
        <v>1998.9420000000005</v>
      </c>
      <c r="I30" s="50">
        <f t="shared" si="1"/>
        <v>5996.826000000001</v>
      </c>
      <c r="J30" s="55">
        <v>7191.999999999999</v>
      </c>
      <c r="K30" s="56">
        <f t="shared" si="2"/>
        <v>21575.999999999996</v>
      </c>
      <c r="L30" s="57">
        <v>2107.9752</v>
      </c>
      <c r="M30" s="57">
        <f t="shared" si="3"/>
        <v>6323.9256</v>
      </c>
      <c r="N30" s="58">
        <v>22743.3</v>
      </c>
      <c r="O30" s="58">
        <v>1422.94</v>
      </c>
      <c r="P30" s="58" t="s">
        <v>85</v>
      </c>
      <c r="Q30" s="63">
        <f t="shared" si="4"/>
        <v>1.111598240469208</v>
      </c>
      <c r="R30" s="68">
        <f t="shared" si="5"/>
        <v>0.23728218894461833</v>
      </c>
      <c r="S30" s="64">
        <f t="shared" si="6"/>
        <v>1.0541017797552839</v>
      </c>
      <c r="T30" s="67">
        <f t="shared" si="7"/>
        <v>0.22500897227506916</v>
      </c>
      <c r="U30" s="65"/>
      <c r="V30" s="66" t="s">
        <v>24</v>
      </c>
    </row>
    <row r="31" spans="1:22" ht="12.75">
      <c r="A31" s="45">
        <v>29</v>
      </c>
      <c r="B31" s="45">
        <v>379</v>
      </c>
      <c r="C31" s="46" t="s">
        <v>86</v>
      </c>
      <c r="D31" s="45" t="s">
        <v>40</v>
      </c>
      <c r="E31" s="47" t="s">
        <v>34</v>
      </c>
      <c r="F31" s="48">
        <v>8532</v>
      </c>
      <c r="G31" s="49">
        <f t="shared" si="0"/>
        <v>25596</v>
      </c>
      <c r="H31" s="50">
        <v>2362.5107999999996</v>
      </c>
      <c r="I31" s="50">
        <f t="shared" si="1"/>
        <v>7087.532399999998</v>
      </c>
      <c r="J31" s="55">
        <v>8927</v>
      </c>
      <c r="K31" s="56">
        <f t="shared" si="2"/>
        <v>26781</v>
      </c>
      <c r="L31" s="57">
        <v>2471.8862999999997</v>
      </c>
      <c r="M31" s="57">
        <f t="shared" si="3"/>
        <v>7415.6588999999985</v>
      </c>
      <c r="N31" s="58">
        <v>28293.51</v>
      </c>
      <c r="O31" s="58">
        <v>6827.54</v>
      </c>
      <c r="P31" s="58" t="s">
        <v>87</v>
      </c>
      <c r="Q31" s="63">
        <f t="shared" si="4"/>
        <v>1.1053879512423817</v>
      </c>
      <c r="R31" s="68">
        <f t="shared" si="5"/>
        <v>0.9633169366534398</v>
      </c>
      <c r="S31" s="64">
        <f t="shared" si="6"/>
        <v>1.0564769799484708</v>
      </c>
      <c r="T31" s="67">
        <f t="shared" si="7"/>
        <v>0.9206922934386857</v>
      </c>
      <c r="U31" s="65"/>
      <c r="V31" s="66" t="s">
        <v>24</v>
      </c>
    </row>
    <row r="32" spans="1:22" ht="12.75">
      <c r="A32" s="45">
        <v>30</v>
      </c>
      <c r="B32" s="45">
        <v>113025</v>
      </c>
      <c r="C32" s="46" t="s">
        <v>88</v>
      </c>
      <c r="D32" s="45" t="s">
        <v>40</v>
      </c>
      <c r="E32" s="47" t="s">
        <v>22</v>
      </c>
      <c r="F32" s="48">
        <v>3300.0000000000005</v>
      </c>
      <c r="G32" s="49">
        <f t="shared" si="0"/>
        <v>9900.000000000002</v>
      </c>
      <c r="H32" s="50">
        <v>893.9699999999999</v>
      </c>
      <c r="I32" s="50">
        <f t="shared" si="1"/>
        <v>2681.91</v>
      </c>
      <c r="J32" s="55">
        <v>3750</v>
      </c>
      <c r="K32" s="56">
        <f t="shared" si="2"/>
        <v>11250</v>
      </c>
      <c r="L32" s="57">
        <v>1049.7375</v>
      </c>
      <c r="M32" s="57">
        <f t="shared" si="3"/>
        <v>3149.2124999999996</v>
      </c>
      <c r="N32" s="58">
        <v>10933.09</v>
      </c>
      <c r="O32" s="58">
        <v>3738.07</v>
      </c>
      <c r="P32" s="58" t="s">
        <v>89</v>
      </c>
      <c r="Q32" s="63">
        <f t="shared" si="4"/>
        <v>1.104352525252525</v>
      </c>
      <c r="R32" s="63">
        <f t="shared" si="5"/>
        <v>1.393808889932921</v>
      </c>
      <c r="S32" s="67">
        <f t="shared" si="6"/>
        <v>0.9718302222222223</v>
      </c>
      <c r="T32" s="67">
        <f t="shared" si="7"/>
        <v>1.1869856352977135</v>
      </c>
      <c r="U32" s="65"/>
      <c r="V32" s="66" t="s">
        <v>24</v>
      </c>
    </row>
    <row r="33" spans="1:22" ht="12.75">
      <c r="A33" s="45">
        <v>31</v>
      </c>
      <c r="B33" s="45">
        <v>743</v>
      </c>
      <c r="C33" s="46" t="s">
        <v>90</v>
      </c>
      <c r="D33" s="45" t="s">
        <v>43</v>
      </c>
      <c r="E33" s="47" t="s">
        <v>22</v>
      </c>
      <c r="F33" s="48">
        <v>5500</v>
      </c>
      <c r="G33" s="49">
        <f t="shared" si="0"/>
        <v>16500</v>
      </c>
      <c r="H33" s="50">
        <v>1906.3</v>
      </c>
      <c r="I33" s="50">
        <f t="shared" si="1"/>
        <v>5718.9</v>
      </c>
      <c r="J33" s="55">
        <v>5900</v>
      </c>
      <c r="K33" s="56">
        <f t="shared" si="2"/>
        <v>17700</v>
      </c>
      <c r="L33" s="57">
        <v>2044.9399999999998</v>
      </c>
      <c r="M33" s="57">
        <f t="shared" si="3"/>
        <v>6134.82</v>
      </c>
      <c r="N33" s="58">
        <v>18186.11</v>
      </c>
      <c r="O33" s="58">
        <v>4361.17</v>
      </c>
      <c r="P33" s="58" t="s">
        <v>91</v>
      </c>
      <c r="Q33" s="63">
        <f t="shared" si="4"/>
        <v>1.1021884848484849</v>
      </c>
      <c r="R33" s="68">
        <f t="shared" si="5"/>
        <v>0.7625889594152723</v>
      </c>
      <c r="S33" s="64">
        <f t="shared" si="6"/>
        <v>1.0274638418079096</v>
      </c>
      <c r="T33" s="67">
        <f t="shared" si="7"/>
        <v>0.7108880130142368</v>
      </c>
      <c r="U33" s="65"/>
      <c r="V33" s="66" t="s">
        <v>24</v>
      </c>
    </row>
    <row r="34" spans="1:22" ht="12.75">
      <c r="A34" s="45">
        <v>32</v>
      </c>
      <c r="B34" s="45">
        <v>573</v>
      </c>
      <c r="C34" s="46" t="s">
        <v>92</v>
      </c>
      <c r="D34" s="45" t="s">
        <v>43</v>
      </c>
      <c r="E34" s="47" t="s">
        <v>22</v>
      </c>
      <c r="F34" s="48">
        <v>4400</v>
      </c>
      <c r="G34" s="49">
        <f t="shared" si="0"/>
        <v>13200</v>
      </c>
      <c r="H34" s="50">
        <v>1223.64</v>
      </c>
      <c r="I34" s="50">
        <f t="shared" si="1"/>
        <v>3670.92</v>
      </c>
      <c r="J34" s="55">
        <v>4720</v>
      </c>
      <c r="K34" s="56">
        <f t="shared" si="2"/>
        <v>14160</v>
      </c>
      <c r="L34" s="57">
        <v>1356.3864</v>
      </c>
      <c r="M34" s="57">
        <f t="shared" si="3"/>
        <v>4069.1592</v>
      </c>
      <c r="N34" s="58">
        <v>14390.88</v>
      </c>
      <c r="O34" s="58">
        <v>3726.31</v>
      </c>
      <c r="P34" s="58" t="s">
        <v>93</v>
      </c>
      <c r="Q34" s="63">
        <f t="shared" si="4"/>
        <v>1.0902181818181818</v>
      </c>
      <c r="R34" s="63">
        <f t="shared" si="5"/>
        <v>1.015088860558116</v>
      </c>
      <c r="S34" s="64">
        <f t="shared" si="6"/>
        <v>1.0163050847457626</v>
      </c>
      <c r="T34" s="67">
        <f t="shared" si="7"/>
        <v>0.9157444614110944</v>
      </c>
      <c r="U34" s="65"/>
      <c r="V34" s="66" t="s">
        <v>24</v>
      </c>
    </row>
    <row r="35" spans="1:22" ht="12.75">
      <c r="A35" s="45">
        <v>33</v>
      </c>
      <c r="B35" s="45">
        <v>107658</v>
      </c>
      <c r="C35" s="46" t="s">
        <v>94</v>
      </c>
      <c r="D35" s="45" t="s">
        <v>37</v>
      </c>
      <c r="E35" s="47" t="s">
        <v>34</v>
      </c>
      <c r="F35" s="48">
        <v>7480.000000000001</v>
      </c>
      <c r="G35" s="49">
        <f t="shared" si="0"/>
        <v>22440.000000000004</v>
      </c>
      <c r="H35" s="50">
        <v>2036.0560000000003</v>
      </c>
      <c r="I35" s="50">
        <f t="shared" si="1"/>
        <v>6108.168000000001</v>
      </c>
      <c r="J35" s="55">
        <v>8500</v>
      </c>
      <c r="K35" s="56">
        <f t="shared" si="2"/>
        <v>25500</v>
      </c>
      <c r="L35" s="57">
        <v>2313.7</v>
      </c>
      <c r="M35" s="57">
        <f t="shared" si="3"/>
        <v>6941.099999999999</v>
      </c>
      <c r="N35" s="58">
        <v>24418.57</v>
      </c>
      <c r="O35" s="58">
        <v>5820</v>
      </c>
      <c r="P35" s="58" t="s">
        <v>95</v>
      </c>
      <c r="Q35" s="63">
        <f t="shared" si="4"/>
        <v>1.0881715686274507</v>
      </c>
      <c r="R35" s="68">
        <f t="shared" si="5"/>
        <v>0.9528225156871912</v>
      </c>
      <c r="S35" s="67">
        <f t="shared" si="6"/>
        <v>0.9575909803921568</v>
      </c>
      <c r="T35" s="67">
        <f t="shared" si="7"/>
        <v>0.8384838138047285</v>
      </c>
      <c r="U35" s="65"/>
      <c r="V35" s="66" t="s">
        <v>24</v>
      </c>
    </row>
    <row r="36" spans="1:22" ht="12.75">
      <c r="A36" s="45">
        <v>34</v>
      </c>
      <c r="B36" s="45">
        <v>56</v>
      </c>
      <c r="C36" s="46" t="s">
        <v>96</v>
      </c>
      <c r="D36" s="45" t="s">
        <v>37</v>
      </c>
      <c r="E36" s="47" t="s">
        <v>22</v>
      </c>
      <c r="F36" s="48">
        <v>3794.9999999999995</v>
      </c>
      <c r="G36" s="49">
        <f t="shared" si="0"/>
        <v>11384.999999999998</v>
      </c>
      <c r="H36" s="50">
        <v>1010.2289999999998</v>
      </c>
      <c r="I36" s="50">
        <f t="shared" si="1"/>
        <v>3030.6869999999994</v>
      </c>
      <c r="J36" s="55">
        <v>4125</v>
      </c>
      <c r="K36" s="56">
        <f t="shared" si="2"/>
        <v>12375</v>
      </c>
      <c r="L36" s="57">
        <v>1134.6775</v>
      </c>
      <c r="M36" s="57">
        <f t="shared" si="3"/>
        <v>3404.0325000000003</v>
      </c>
      <c r="N36" s="58">
        <v>12353.45</v>
      </c>
      <c r="O36" s="58">
        <v>3717.96</v>
      </c>
      <c r="P36" s="58" t="s">
        <v>97</v>
      </c>
      <c r="Q36" s="63">
        <f t="shared" si="4"/>
        <v>1.0850636802810718</v>
      </c>
      <c r="R36" s="63">
        <f t="shared" si="5"/>
        <v>1.2267713558015065</v>
      </c>
      <c r="S36" s="67">
        <f t="shared" si="6"/>
        <v>0.998258585858586</v>
      </c>
      <c r="T36" s="67">
        <f t="shared" si="7"/>
        <v>1.0922222393587604</v>
      </c>
      <c r="U36" s="65"/>
      <c r="V36" s="66" t="s">
        <v>24</v>
      </c>
    </row>
    <row r="37" spans="1:22" ht="12.75">
      <c r="A37" s="45">
        <v>35</v>
      </c>
      <c r="B37" s="45">
        <v>399</v>
      </c>
      <c r="C37" s="46" t="s">
        <v>98</v>
      </c>
      <c r="D37" s="45" t="s">
        <v>21</v>
      </c>
      <c r="E37" s="47" t="s">
        <v>34</v>
      </c>
      <c r="F37" s="48">
        <v>6696</v>
      </c>
      <c r="G37" s="49">
        <f t="shared" si="0"/>
        <v>20088</v>
      </c>
      <c r="H37" s="50">
        <v>1838.7216</v>
      </c>
      <c r="I37" s="50">
        <f t="shared" si="1"/>
        <v>5516.1648000000005</v>
      </c>
      <c r="J37" s="55">
        <v>7005.999999999999</v>
      </c>
      <c r="K37" s="56">
        <f t="shared" si="2"/>
        <v>21017.999999999996</v>
      </c>
      <c r="L37" s="57">
        <v>1923.8475999999998</v>
      </c>
      <c r="M37" s="57">
        <f t="shared" si="3"/>
        <v>5771.542799999999</v>
      </c>
      <c r="N37" s="58">
        <v>21647.82</v>
      </c>
      <c r="O37" s="58">
        <v>5914.49</v>
      </c>
      <c r="P37" s="58" t="s">
        <v>99</v>
      </c>
      <c r="Q37" s="63">
        <f t="shared" si="4"/>
        <v>1.0776493428912783</v>
      </c>
      <c r="R37" s="63">
        <f t="shared" si="5"/>
        <v>1.0722105329412928</v>
      </c>
      <c r="S37" s="64">
        <f t="shared" si="6"/>
        <v>1.0299657436483016</v>
      </c>
      <c r="T37" s="64">
        <f t="shared" si="7"/>
        <v>1.0247675890058374</v>
      </c>
      <c r="U37" s="65">
        <v>300</v>
      </c>
      <c r="V37" s="66" t="s">
        <v>24</v>
      </c>
    </row>
    <row r="38" spans="1:22" ht="12.75">
      <c r="A38" s="45">
        <v>36</v>
      </c>
      <c r="B38" s="45">
        <v>103199</v>
      </c>
      <c r="C38" s="46" t="s">
        <v>100</v>
      </c>
      <c r="D38" s="45" t="s">
        <v>21</v>
      </c>
      <c r="E38" s="47" t="s">
        <v>22</v>
      </c>
      <c r="F38" s="48">
        <v>5280</v>
      </c>
      <c r="G38" s="49">
        <f t="shared" si="0"/>
        <v>15840</v>
      </c>
      <c r="H38" s="50">
        <v>1764.048</v>
      </c>
      <c r="I38" s="50">
        <f t="shared" si="1"/>
        <v>5292.144</v>
      </c>
      <c r="J38" s="55">
        <v>5664</v>
      </c>
      <c r="K38" s="56">
        <f t="shared" si="2"/>
        <v>16992</v>
      </c>
      <c r="L38" s="57">
        <v>1892.3424000000002</v>
      </c>
      <c r="M38" s="57">
        <f t="shared" si="3"/>
        <v>5677.0272</v>
      </c>
      <c r="N38" s="58">
        <v>16952.53</v>
      </c>
      <c r="O38" s="58">
        <v>5427.83</v>
      </c>
      <c r="P38" s="58" t="s">
        <v>101</v>
      </c>
      <c r="Q38" s="63">
        <f t="shared" si="4"/>
        <v>1.0702354797979796</v>
      </c>
      <c r="R38" s="63">
        <f t="shared" si="5"/>
        <v>1.0256391360476964</v>
      </c>
      <c r="S38" s="67">
        <f t="shared" si="6"/>
        <v>0.9976771421845574</v>
      </c>
      <c r="T38" s="67">
        <f t="shared" si="7"/>
        <v>0.9561042793664966</v>
      </c>
      <c r="U38" s="65"/>
      <c r="V38" s="66" t="s">
        <v>24</v>
      </c>
    </row>
    <row r="39" spans="1:22" ht="12.75">
      <c r="A39" s="45">
        <v>37</v>
      </c>
      <c r="B39" s="45">
        <v>355</v>
      </c>
      <c r="C39" s="46" t="s">
        <v>102</v>
      </c>
      <c r="D39" s="45" t="s">
        <v>43</v>
      </c>
      <c r="E39" s="47" t="s">
        <v>34</v>
      </c>
      <c r="F39" s="48">
        <v>5400</v>
      </c>
      <c r="G39" s="49">
        <f t="shared" si="0"/>
        <v>16200</v>
      </c>
      <c r="H39" s="50">
        <v>1772.28</v>
      </c>
      <c r="I39" s="50">
        <f t="shared" si="1"/>
        <v>5316.84</v>
      </c>
      <c r="J39" s="55">
        <v>5649.999999999999</v>
      </c>
      <c r="K39" s="56">
        <f t="shared" si="2"/>
        <v>16949.999999999996</v>
      </c>
      <c r="L39" s="57">
        <v>1854.3299999999995</v>
      </c>
      <c r="M39" s="57">
        <f t="shared" si="3"/>
        <v>5562.989999999998</v>
      </c>
      <c r="N39" s="58">
        <v>17309.98</v>
      </c>
      <c r="O39" s="58">
        <v>5120.9</v>
      </c>
      <c r="P39" s="58" t="s">
        <v>103</v>
      </c>
      <c r="Q39" s="63">
        <f t="shared" si="4"/>
        <v>1.0685172839506172</v>
      </c>
      <c r="R39" s="68">
        <f t="shared" si="5"/>
        <v>0.9631472829725927</v>
      </c>
      <c r="S39" s="64">
        <f t="shared" si="6"/>
        <v>1.0212377581120946</v>
      </c>
      <c r="T39" s="67">
        <f t="shared" si="7"/>
        <v>0.9205301465578766</v>
      </c>
      <c r="U39" s="65"/>
      <c r="V39" s="66" t="s">
        <v>24</v>
      </c>
    </row>
    <row r="40" spans="1:22" ht="12.75">
      <c r="A40" s="45">
        <v>38</v>
      </c>
      <c r="B40" s="45">
        <v>104428</v>
      </c>
      <c r="C40" s="46" t="s">
        <v>104</v>
      </c>
      <c r="D40" s="45" t="s">
        <v>37</v>
      </c>
      <c r="E40" s="47" t="s">
        <v>22</v>
      </c>
      <c r="F40" s="48">
        <v>5500</v>
      </c>
      <c r="G40" s="49">
        <f t="shared" si="0"/>
        <v>16500</v>
      </c>
      <c r="H40" s="50">
        <v>1812.8</v>
      </c>
      <c r="I40" s="50">
        <f t="shared" si="1"/>
        <v>5438.4</v>
      </c>
      <c r="J40" s="55">
        <v>5900</v>
      </c>
      <c r="K40" s="56">
        <f t="shared" si="2"/>
        <v>17700</v>
      </c>
      <c r="L40" s="57">
        <v>1944.64</v>
      </c>
      <c r="M40" s="57">
        <f t="shared" si="3"/>
        <v>5833.92</v>
      </c>
      <c r="N40" s="58">
        <v>17627.9</v>
      </c>
      <c r="O40" s="58">
        <v>5227.36</v>
      </c>
      <c r="P40" s="58" t="s">
        <v>105</v>
      </c>
      <c r="Q40" s="63">
        <f t="shared" si="4"/>
        <v>1.0683575757575758</v>
      </c>
      <c r="R40" s="68">
        <f t="shared" si="5"/>
        <v>0.9611944689614592</v>
      </c>
      <c r="S40" s="67">
        <f t="shared" si="6"/>
        <v>0.9959265536723164</v>
      </c>
      <c r="T40" s="67">
        <f t="shared" si="7"/>
        <v>0.8960287422522077</v>
      </c>
      <c r="U40" s="65"/>
      <c r="V40" s="66" t="s">
        <v>24</v>
      </c>
    </row>
    <row r="41" spans="1:22" ht="12.75">
      <c r="A41" s="45">
        <v>39</v>
      </c>
      <c r="B41" s="45">
        <v>738</v>
      </c>
      <c r="C41" s="46" t="s">
        <v>106</v>
      </c>
      <c r="D41" s="45" t="s">
        <v>37</v>
      </c>
      <c r="E41" s="47" t="s">
        <v>22</v>
      </c>
      <c r="F41" s="48">
        <v>4180</v>
      </c>
      <c r="G41" s="49">
        <f t="shared" si="0"/>
        <v>12540</v>
      </c>
      <c r="H41" s="50">
        <v>1282.842</v>
      </c>
      <c r="I41" s="50">
        <f t="shared" si="1"/>
        <v>3848.5260000000003</v>
      </c>
      <c r="J41" s="55">
        <v>4750</v>
      </c>
      <c r="K41" s="56">
        <f t="shared" si="2"/>
        <v>14250</v>
      </c>
      <c r="L41" s="57">
        <v>1506.3675</v>
      </c>
      <c r="M41" s="57">
        <f t="shared" si="3"/>
        <v>4519.1025</v>
      </c>
      <c r="N41" s="58">
        <v>13397.13</v>
      </c>
      <c r="O41" s="58">
        <v>1616.19</v>
      </c>
      <c r="P41" s="58" t="s">
        <v>107</v>
      </c>
      <c r="Q41" s="63">
        <f t="shared" si="4"/>
        <v>1.0683516746411483</v>
      </c>
      <c r="R41" s="68">
        <f t="shared" si="5"/>
        <v>0.41995039139660223</v>
      </c>
      <c r="S41" s="67">
        <f t="shared" si="6"/>
        <v>0.9401494736842104</v>
      </c>
      <c r="T41" s="67">
        <f t="shared" si="7"/>
        <v>0.35763517202807416</v>
      </c>
      <c r="U41" s="65"/>
      <c r="V41" s="66" t="s">
        <v>24</v>
      </c>
    </row>
    <row r="42" spans="1:22" ht="12.75">
      <c r="A42" s="45">
        <v>40</v>
      </c>
      <c r="B42" s="45">
        <v>106066</v>
      </c>
      <c r="C42" s="46" t="s">
        <v>108</v>
      </c>
      <c r="D42" s="45" t="s">
        <v>50</v>
      </c>
      <c r="E42" s="47" t="s">
        <v>34</v>
      </c>
      <c r="F42" s="48">
        <v>7700.000000000001</v>
      </c>
      <c r="G42" s="49">
        <f t="shared" si="0"/>
        <v>23100.000000000004</v>
      </c>
      <c r="H42" s="50">
        <v>2770.4600000000005</v>
      </c>
      <c r="I42" s="50">
        <f t="shared" si="1"/>
        <v>8311.380000000001</v>
      </c>
      <c r="J42" s="55">
        <v>8119.999999999999</v>
      </c>
      <c r="K42" s="56">
        <f t="shared" si="2"/>
        <v>24359.999999999996</v>
      </c>
      <c r="L42" s="57">
        <v>2921.576</v>
      </c>
      <c r="M42" s="57">
        <f t="shared" si="3"/>
        <v>8764.728</v>
      </c>
      <c r="N42" s="58">
        <v>24655.85</v>
      </c>
      <c r="O42" s="58">
        <v>8786.49</v>
      </c>
      <c r="P42" s="58" t="s">
        <v>109</v>
      </c>
      <c r="Q42" s="63">
        <f t="shared" si="4"/>
        <v>1.0673528138528137</v>
      </c>
      <c r="R42" s="63">
        <f t="shared" si="5"/>
        <v>1.0571637922944204</v>
      </c>
      <c r="S42" s="64">
        <f t="shared" si="6"/>
        <v>1.0121449096880133</v>
      </c>
      <c r="T42" s="64">
        <f t="shared" si="7"/>
        <v>1.0024829064860885</v>
      </c>
      <c r="U42" s="65">
        <v>300</v>
      </c>
      <c r="V42" s="66" t="s">
        <v>24</v>
      </c>
    </row>
    <row r="43" spans="1:22" ht="12.75">
      <c r="A43" s="45">
        <v>41</v>
      </c>
      <c r="B43" s="45">
        <v>387</v>
      </c>
      <c r="C43" s="46" t="s">
        <v>110</v>
      </c>
      <c r="D43" s="45" t="s">
        <v>43</v>
      </c>
      <c r="E43" s="47" t="s">
        <v>34</v>
      </c>
      <c r="F43" s="48">
        <v>8400</v>
      </c>
      <c r="G43" s="49">
        <f t="shared" si="0"/>
        <v>25200</v>
      </c>
      <c r="H43" s="50">
        <v>2273.04</v>
      </c>
      <c r="I43" s="50">
        <f t="shared" si="1"/>
        <v>6819.12</v>
      </c>
      <c r="J43" s="55">
        <v>9040</v>
      </c>
      <c r="K43" s="56">
        <f t="shared" si="2"/>
        <v>27120</v>
      </c>
      <c r="L43" s="57">
        <v>2446.224</v>
      </c>
      <c r="M43" s="57">
        <f t="shared" si="3"/>
        <v>7338.6720000000005</v>
      </c>
      <c r="N43" s="58">
        <v>26876.25</v>
      </c>
      <c r="O43" s="58">
        <v>6993.64</v>
      </c>
      <c r="P43" s="58" t="s">
        <v>111</v>
      </c>
      <c r="Q43" s="63">
        <f t="shared" si="4"/>
        <v>1.066517857142857</v>
      </c>
      <c r="R43" s="63">
        <f t="shared" si="5"/>
        <v>1.0255927451049403</v>
      </c>
      <c r="S43" s="67">
        <f t="shared" si="6"/>
        <v>0.9910121681415929</v>
      </c>
      <c r="T43" s="67">
        <f t="shared" si="7"/>
        <v>0.9529844091683073</v>
      </c>
      <c r="U43" s="65"/>
      <c r="V43" s="66" t="s">
        <v>24</v>
      </c>
    </row>
    <row r="44" spans="1:22" ht="12.75">
      <c r="A44" s="45">
        <v>42</v>
      </c>
      <c r="B44" s="45">
        <v>114622</v>
      </c>
      <c r="C44" s="46" t="s">
        <v>112</v>
      </c>
      <c r="D44" s="45" t="s">
        <v>21</v>
      </c>
      <c r="E44" s="47" t="s">
        <v>34</v>
      </c>
      <c r="F44" s="48">
        <v>7150.000000000001</v>
      </c>
      <c r="G44" s="49">
        <f t="shared" si="0"/>
        <v>21450.000000000004</v>
      </c>
      <c r="H44" s="50">
        <v>2501.07</v>
      </c>
      <c r="I44" s="50">
        <f t="shared" si="1"/>
        <v>7503.210000000001</v>
      </c>
      <c r="J44" s="55">
        <v>8125</v>
      </c>
      <c r="K44" s="56">
        <f t="shared" si="2"/>
        <v>24375</v>
      </c>
      <c r="L44" s="57">
        <v>2842.125</v>
      </c>
      <c r="M44" s="57">
        <f t="shared" si="3"/>
        <v>8526.375</v>
      </c>
      <c r="N44" s="58">
        <v>22757.14</v>
      </c>
      <c r="O44" s="58">
        <v>6023.09</v>
      </c>
      <c r="P44" s="58" t="s">
        <v>113</v>
      </c>
      <c r="Q44" s="63">
        <f t="shared" si="4"/>
        <v>1.0609389277389276</v>
      </c>
      <c r="R44" s="68">
        <f t="shared" si="5"/>
        <v>0.802735096045559</v>
      </c>
      <c r="S44" s="67">
        <f t="shared" si="6"/>
        <v>0.9336262564102564</v>
      </c>
      <c r="T44" s="67">
        <f t="shared" si="7"/>
        <v>0.706406884520092</v>
      </c>
      <c r="U44" s="65"/>
      <c r="V44" s="66" t="s">
        <v>24</v>
      </c>
    </row>
    <row r="45" spans="1:22" ht="12.75">
      <c r="A45" s="45">
        <v>43</v>
      </c>
      <c r="B45" s="45">
        <v>113299</v>
      </c>
      <c r="C45" s="46" t="s">
        <v>114</v>
      </c>
      <c r="D45" s="45" t="s">
        <v>21</v>
      </c>
      <c r="E45" s="47" t="s">
        <v>22</v>
      </c>
      <c r="F45" s="48">
        <v>3520.0000000000005</v>
      </c>
      <c r="G45" s="49">
        <f t="shared" si="0"/>
        <v>10560.000000000002</v>
      </c>
      <c r="H45" s="50">
        <v>996.1600000000001</v>
      </c>
      <c r="I45" s="50">
        <f t="shared" si="1"/>
        <v>2988.4800000000005</v>
      </c>
      <c r="J45" s="55">
        <v>4000</v>
      </c>
      <c r="K45" s="56">
        <f t="shared" si="2"/>
        <v>12000</v>
      </c>
      <c r="L45" s="57">
        <v>1169.7333333333333</v>
      </c>
      <c r="M45" s="57">
        <f t="shared" si="3"/>
        <v>3509.2</v>
      </c>
      <c r="N45" s="58">
        <v>11159.01</v>
      </c>
      <c r="O45" s="58">
        <v>3189.62</v>
      </c>
      <c r="P45" s="58" t="s">
        <v>115</v>
      </c>
      <c r="Q45" s="63">
        <f t="shared" si="4"/>
        <v>1.0567244318181817</v>
      </c>
      <c r="R45" s="63">
        <f t="shared" si="5"/>
        <v>1.0673051183210192</v>
      </c>
      <c r="S45" s="67">
        <f t="shared" si="6"/>
        <v>0.9299175000000001</v>
      </c>
      <c r="T45" s="67">
        <f t="shared" si="7"/>
        <v>0.9089308104411262</v>
      </c>
      <c r="U45" s="65"/>
      <c r="V45" s="66" t="s">
        <v>24</v>
      </c>
    </row>
    <row r="46" spans="1:22" ht="12.75">
      <c r="A46" s="45">
        <v>44</v>
      </c>
      <c r="B46" s="45">
        <v>112415</v>
      </c>
      <c r="C46" s="46" t="s">
        <v>116</v>
      </c>
      <c r="D46" s="45" t="s">
        <v>40</v>
      </c>
      <c r="E46" s="47" t="s">
        <v>22</v>
      </c>
      <c r="F46" s="48">
        <v>3850.0000000000005</v>
      </c>
      <c r="G46" s="49">
        <f t="shared" si="0"/>
        <v>11550.000000000002</v>
      </c>
      <c r="H46" s="50">
        <v>953.6450000000002</v>
      </c>
      <c r="I46" s="50">
        <f t="shared" si="1"/>
        <v>2860.9350000000004</v>
      </c>
      <c r="J46" s="55">
        <v>4375</v>
      </c>
      <c r="K46" s="56">
        <f t="shared" si="2"/>
        <v>13125</v>
      </c>
      <c r="L46" s="57">
        <v>1119.8104166666667</v>
      </c>
      <c r="M46" s="57">
        <f t="shared" si="3"/>
        <v>3359.43125</v>
      </c>
      <c r="N46" s="58">
        <v>12189.52</v>
      </c>
      <c r="O46" s="58">
        <v>2744.77</v>
      </c>
      <c r="P46" s="58" t="s">
        <v>117</v>
      </c>
      <c r="Q46" s="63">
        <f t="shared" si="4"/>
        <v>1.0553696969696968</v>
      </c>
      <c r="R46" s="68">
        <f t="shared" si="5"/>
        <v>0.9593961414712322</v>
      </c>
      <c r="S46" s="67">
        <f t="shared" si="6"/>
        <v>0.9287253333333334</v>
      </c>
      <c r="T46" s="67">
        <f t="shared" si="7"/>
        <v>0.8170341333819526</v>
      </c>
      <c r="U46" s="65"/>
      <c r="V46" s="66" t="s">
        <v>24</v>
      </c>
    </row>
    <row r="47" spans="1:22" ht="12.75">
      <c r="A47" s="45">
        <v>45</v>
      </c>
      <c r="B47" s="45">
        <v>106399</v>
      </c>
      <c r="C47" s="46" t="s">
        <v>118</v>
      </c>
      <c r="D47" s="45" t="s">
        <v>40</v>
      </c>
      <c r="E47" s="47" t="s">
        <v>34</v>
      </c>
      <c r="F47" s="48">
        <v>6669.999999999999</v>
      </c>
      <c r="G47" s="49">
        <f t="shared" si="0"/>
        <v>20009.999999999996</v>
      </c>
      <c r="H47" s="50">
        <v>2168.4169999999995</v>
      </c>
      <c r="I47" s="50">
        <f t="shared" si="1"/>
        <v>6505.250999999998</v>
      </c>
      <c r="J47" s="55">
        <v>7250</v>
      </c>
      <c r="K47" s="56">
        <f t="shared" si="2"/>
        <v>21750</v>
      </c>
      <c r="L47" s="57">
        <v>2356.975</v>
      </c>
      <c r="M47" s="57">
        <f t="shared" si="3"/>
        <v>7070.924999999999</v>
      </c>
      <c r="N47" s="58">
        <v>21087.66</v>
      </c>
      <c r="O47" s="58">
        <v>7042.57</v>
      </c>
      <c r="P47" s="58" t="s">
        <v>119</v>
      </c>
      <c r="Q47" s="63">
        <f t="shared" si="4"/>
        <v>1.0538560719640182</v>
      </c>
      <c r="R47" s="63">
        <f t="shared" si="5"/>
        <v>1.0825977352757028</v>
      </c>
      <c r="S47" s="67">
        <f t="shared" si="6"/>
        <v>0.9695475862068965</v>
      </c>
      <c r="T47" s="67">
        <f t="shared" si="7"/>
        <v>0.9959899164536465</v>
      </c>
      <c r="U47" s="65"/>
      <c r="V47" s="66" t="s">
        <v>24</v>
      </c>
    </row>
    <row r="48" spans="1:22" ht="12.75">
      <c r="A48" s="45">
        <v>46</v>
      </c>
      <c r="B48" s="45">
        <v>105267</v>
      </c>
      <c r="C48" s="46" t="s">
        <v>120</v>
      </c>
      <c r="D48" s="45" t="s">
        <v>40</v>
      </c>
      <c r="E48" s="47" t="s">
        <v>34</v>
      </c>
      <c r="F48" s="48">
        <v>7040.000000000001</v>
      </c>
      <c r="G48" s="49">
        <f t="shared" si="0"/>
        <v>21120.000000000004</v>
      </c>
      <c r="H48" s="50">
        <v>2409.0880000000006</v>
      </c>
      <c r="I48" s="50">
        <f t="shared" si="1"/>
        <v>7227.264000000002</v>
      </c>
      <c r="J48" s="55">
        <v>7552</v>
      </c>
      <c r="K48" s="56">
        <f t="shared" si="2"/>
        <v>22656</v>
      </c>
      <c r="L48" s="57">
        <v>2584.2943999999998</v>
      </c>
      <c r="M48" s="57">
        <f t="shared" si="3"/>
        <v>7752.883199999999</v>
      </c>
      <c r="N48" s="58">
        <v>22256.91</v>
      </c>
      <c r="O48" s="58">
        <v>6716.57</v>
      </c>
      <c r="P48" s="58" t="s">
        <v>121</v>
      </c>
      <c r="Q48" s="63">
        <f t="shared" si="4"/>
        <v>1.0538309659090908</v>
      </c>
      <c r="R48" s="68">
        <f t="shared" si="5"/>
        <v>0.9293378517790408</v>
      </c>
      <c r="S48" s="67">
        <f t="shared" si="6"/>
        <v>0.9823847987288136</v>
      </c>
      <c r="T48" s="67">
        <f t="shared" si="7"/>
        <v>0.8663318957262248</v>
      </c>
      <c r="U48" s="65"/>
      <c r="V48" s="66" t="s">
        <v>24</v>
      </c>
    </row>
    <row r="49" spans="1:22" ht="12.75">
      <c r="A49" s="45">
        <v>47</v>
      </c>
      <c r="B49" s="45">
        <v>105910</v>
      </c>
      <c r="C49" s="46" t="s">
        <v>122</v>
      </c>
      <c r="D49" s="45" t="s">
        <v>21</v>
      </c>
      <c r="E49" s="47" t="s">
        <v>34</v>
      </c>
      <c r="F49" s="48">
        <v>5500</v>
      </c>
      <c r="G49" s="49">
        <f t="shared" si="0"/>
        <v>16500</v>
      </c>
      <c r="H49" s="50">
        <v>1812.8</v>
      </c>
      <c r="I49" s="50">
        <f t="shared" si="1"/>
        <v>5438.4</v>
      </c>
      <c r="J49" s="55">
        <v>6250</v>
      </c>
      <c r="K49" s="56">
        <f t="shared" si="2"/>
        <v>18750</v>
      </c>
      <c r="L49" s="57">
        <v>2128.6666666666665</v>
      </c>
      <c r="M49" s="57">
        <f t="shared" si="3"/>
        <v>6386</v>
      </c>
      <c r="N49" s="58">
        <v>17255.91</v>
      </c>
      <c r="O49" s="58">
        <v>5027.24</v>
      </c>
      <c r="P49" s="58" t="s">
        <v>123</v>
      </c>
      <c r="Q49" s="63">
        <f t="shared" si="4"/>
        <v>1.0458127272727273</v>
      </c>
      <c r="R49" s="68">
        <f t="shared" si="5"/>
        <v>0.9243968814357164</v>
      </c>
      <c r="S49" s="67">
        <f t="shared" si="6"/>
        <v>0.9203152</v>
      </c>
      <c r="T49" s="67">
        <f t="shared" si="7"/>
        <v>0.787228311932352</v>
      </c>
      <c r="U49" s="65"/>
      <c r="V49" s="66" t="s">
        <v>24</v>
      </c>
    </row>
    <row r="50" spans="1:22" ht="12.75">
      <c r="A50" s="45">
        <v>48</v>
      </c>
      <c r="B50" s="45">
        <v>341</v>
      </c>
      <c r="C50" s="46" t="s">
        <v>124</v>
      </c>
      <c r="D50" s="45" t="s">
        <v>26</v>
      </c>
      <c r="E50" s="47" t="s">
        <v>51</v>
      </c>
      <c r="F50" s="48">
        <v>14040.000000000002</v>
      </c>
      <c r="G50" s="49">
        <f t="shared" si="0"/>
        <v>42120.00000000001</v>
      </c>
      <c r="H50" s="50">
        <v>4401.54</v>
      </c>
      <c r="I50" s="50">
        <f t="shared" si="1"/>
        <v>13204.619999999999</v>
      </c>
      <c r="J50" s="55">
        <v>14949.999999999998</v>
      </c>
      <c r="K50" s="56">
        <f t="shared" si="2"/>
        <v>44849.99999999999</v>
      </c>
      <c r="L50" s="57">
        <v>4686.824999999999</v>
      </c>
      <c r="M50" s="57">
        <f t="shared" si="3"/>
        <v>14060.474999999997</v>
      </c>
      <c r="N50" s="58">
        <v>43392.86</v>
      </c>
      <c r="O50" s="58">
        <v>10247.55</v>
      </c>
      <c r="P50" s="58" t="s">
        <v>125</v>
      </c>
      <c r="Q50" s="63">
        <f t="shared" si="4"/>
        <v>1.0302198480531812</v>
      </c>
      <c r="R50" s="68">
        <f t="shared" si="5"/>
        <v>0.7760579251807322</v>
      </c>
      <c r="S50" s="67">
        <f t="shared" si="6"/>
        <v>0.9675108138238575</v>
      </c>
      <c r="T50" s="67">
        <f t="shared" si="7"/>
        <v>0.7288196166914703</v>
      </c>
      <c r="U50" s="65"/>
      <c r="V50" s="66" t="s">
        <v>24</v>
      </c>
    </row>
    <row r="51" spans="1:22" ht="12.75">
      <c r="A51" s="45">
        <v>49</v>
      </c>
      <c r="B51" s="45">
        <v>706</v>
      </c>
      <c r="C51" s="46" t="s">
        <v>126</v>
      </c>
      <c r="D51" s="45" t="s">
        <v>37</v>
      </c>
      <c r="E51" s="47" t="s">
        <v>22</v>
      </c>
      <c r="F51" s="48">
        <v>4140</v>
      </c>
      <c r="G51" s="49">
        <f t="shared" si="0"/>
        <v>12420</v>
      </c>
      <c r="H51" s="50">
        <v>1361.6460000000002</v>
      </c>
      <c r="I51" s="50">
        <f t="shared" si="1"/>
        <v>4084.9380000000006</v>
      </c>
      <c r="J51" s="55">
        <v>4500</v>
      </c>
      <c r="K51" s="56">
        <f t="shared" si="2"/>
        <v>13500</v>
      </c>
      <c r="L51" s="57">
        <v>1529.385</v>
      </c>
      <c r="M51" s="57">
        <f t="shared" si="3"/>
        <v>4588.155</v>
      </c>
      <c r="N51" s="58">
        <v>12675.26</v>
      </c>
      <c r="O51" s="58">
        <v>3542.43</v>
      </c>
      <c r="P51" s="58" t="s">
        <v>41</v>
      </c>
      <c r="Q51" s="63">
        <f t="shared" si="4"/>
        <v>1.0205523349436394</v>
      </c>
      <c r="R51" s="68">
        <f t="shared" si="5"/>
        <v>0.8671930883651109</v>
      </c>
      <c r="S51" s="67">
        <f t="shared" si="6"/>
        <v>0.9389081481481482</v>
      </c>
      <c r="T51" s="67">
        <f t="shared" si="7"/>
        <v>0.772081588350873</v>
      </c>
      <c r="U51" s="65"/>
      <c r="V51" s="66" t="s">
        <v>24</v>
      </c>
    </row>
    <row r="52" spans="1:22" ht="12.75">
      <c r="A52" s="45">
        <v>50</v>
      </c>
      <c r="B52" s="45">
        <v>106865</v>
      </c>
      <c r="C52" s="46" t="s">
        <v>127</v>
      </c>
      <c r="D52" s="45" t="s">
        <v>50</v>
      </c>
      <c r="E52" s="47" t="s">
        <v>22</v>
      </c>
      <c r="F52" s="48">
        <v>4400</v>
      </c>
      <c r="G52" s="49">
        <f t="shared" si="0"/>
        <v>13200</v>
      </c>
      <c r="H52" s="50">
        <v>1267.64</v>
      </c>
      <c r="I52" s="50">
        <f t="shared" si="1"/>
        <v>3802.92</v>
      </c>
      <c r="J52" s="55">
        <v>5000</v>
      </c>
      <c r="K52" s="56">
        <f t="shared" si="2"/>
        <v>15000</v>
      </c>
      <c r="L52" s="57">
        <v>1488.5166666666667</v>
      </c>
      <c r="M52" s="57">
        <f t="shared" si="3"/>
        <v>4465.55</v>
      </c>
      <c r="N52" s="58">
        <v>13448.2</v>
      </c>
      <c r="O52" s="58">
        <v>3404.38</v>
      </c>
      <c r="P52" s="58" t="s">
        <v>128</v>
      </c>
      <c r="Q52" s="63">
        <f t="shared" si="4"/>
        <v>1.0188030303030304</v>
      </c>
      <c r="R52" s="68">
        <f t="shared" si="5"/>
        <v>0.8952015819422969</v>
      </c>
      <c r="S52" s="67">
        <f t="shared" si="6"/>
        <v>0.8965466666666667</v>
      </c>
      <c r="T52" s="67">
        <f t="shared" si="7"/>
        <v>0.7623652181702142</v>
      </c>
      <c r="U52" s="65"/>
      <c r="V52" s="66" t="s">
        <v>24</v>
      </c>
    </row>
    <row r="53" spans="1:22" ht="12.75">
      <c r="A53" s="45">
        <v>51</v>
      </c>
      <c r="B53" s="45">
        <v>104430</v>
      </c>
      <c r="C53" s="46" t="s">
        <v>129</v>
      </c>
      <c r="D53" s="45" t="s">
        <v>43</v>
      </c>
      <c r="E53" s="47" t="s">
        <v>22</v>
      </c>
      <c r="F53" s="48">
        <v>3909.9999999999995</v>
      </c>
      <c r="G53" s="49">
        <f t="shared" si="0"/>
        <v>11729.999999999998</v>
      </c>
      <c r="H53" s="50">
        <v>1241.0339999999999</v>
      </c>
      <c r="I53" s="50">
        <f t="shared" si="1"/>
        <v>3723.102</v>
      </c>
      <c r="J53" s="55">
        <v>4250</v>
      </c>
      <c r="K53" s="56">
        <f t="shared" si="2"/>
        <v>12750</v>
      </c>
      <c r="L53" s="57">
        <v>1393.9150000000002</v>
      </c>
      <c r="M53" s="57">
        <f t="shared" si="3"/>
        <v>4181.745000000001</v>
      </c>
      <c r="N53" s="58">
        <v>11939.42</v>
      </c>
      <c r="O53" s="58">
        <v>3164.4</v>
      </c>
      <c r="P53" s="58" t="s">
        <v>130</v>
      </c>
      <c r="Q53" s="63">
        <f t="shared" si="4"/>
        <v>1.0178533674339303</v>
      </c>
      <c r="R53" s="68">
        <f t="shared" si="5"/>
        <v>0.8499364239819377</v>
      </c>
      <c r="S53" s="67">
        <f t="shared" si="6"/>
        <v>0.9364250980392157</v>
      </c>
      <c r="T53" s="67">
        <f t="shared" si="7"/>
        <v>0.7567175903839185</v>
      </c>
      <c r="U53" s="65"/>
      <c r="V53" s="66" t="s">
        <v>24</v>
      </c>
    </row>
    <row r="54" spans="1:22" ht="12.75">
      <c r="A54" s="45">
        <v>52</v>
      </c>
      <c r="B54" s="45">
        <v>359</v>
      </c>
      <c r="C54" s="46" t="s">
        <v>131</v>
      </c>
      <c r="D54" s="45" t="s">
        <v>40</v>
      </c>
      <c r="E54" s="47" t="s">
        <v>34</v>
      </c>
      <c r="F54" s="48">
        <v>8250</v>
      </c>
      <c r="G54" s="49">
        <f t="shared" si="0"/>
        <v>24750</v>
      </c>
      <c r="H54" s="50">
        <v>1955.25</v>
      </c>
      <c r="I54" s="50">
        <f t="shared" si="1"/>
        <v>5865.75</v>
      </c>
      <c r="J54" s="55">
        <v>8700</v>
      </c>
      <c r="K54" s="56">
        <f t="shared" si="2"/>
        <v>26100</v>
      </c>
      <c r="L54" s="57">
        <v>2061.9</v>
      </c>
      <c r="M54" s="57">
        <f t="shared" si="3"/>
        <v>6185.700000000001</v>
      </c>
      <c r="N54" s="58">
        <v>25149.97</v>
      </c>
      <c r="O54" s="58">
        <v>5042.26</v>
      </c>
      <c r="P54" s="58" t="s">
        <v>132</v>
      </c>
      <c r="Q54" s="63">
        <f t="shared" si="4"/>
        <v>1.0161604040404042</v>
      </c>
      <c r="R54" s="68">
        <f t="shared" si="5"/>
        <v>0.8596104504965265</v>
      </c>
      <c r="S54" s="67">
        <f t="shared" si="6"/>
        <v>0.9636003831417626</v>
      </c>
      <c r="T54" s="67">
        <f t="shared" si="7"/>
        <v>0.8151478409880853</v>
      </c>
      <c r="U54" s="65"/>
      <c r="V54" s="66" t="s">
        <v>24</v>
      </c>
    </row>
    <row r="55" spans="1:22" ht="12.75">
      <c r="A55" s="45">
        <v>53</v>
      </c>
      <c r="B55" s="45">
        <v>515</v>
      </c>
      <c r="C55" s="46" t="s">
        <v>133</v>
      </c>
      <c r="D55" s="45" t="s">
        <v>43</v>
      </c>
      <c r="E55" s="47" t="s">
        <v>22</v>
      </c>
      <c r="F55" s="48">
        <v>6600.000000000001</v>
      </c>
      <c r="G55" s="49">
        <f t="shared" si="0"/>
        <v>19800.000000000004</v>
      </c>
      <c r="H55" s="50">
        <v>2119.92</v>
      </c>
      <c r="I55" s="50">
        <f t="shared" si="1"/>
        <v>6359.76</v>
      </c>
      <c r="J55" s="55">
        <v>6839.999999999999</v>
      </c>
      <c r="K55" s="56">
        <f t="shared" si="2"/>
        <v>20519.999999999996</v>
      </c>
      <c r="L55" s="57">
        <v>2197.008</v>
      </c>
      <c r="M55" s="57">
        <f t="shared" si="3"/>
        <v>6591.023999999999</v>
      </c>
      <c r="N55" s="58">
        <v>20116.87</v>
      </c>
      <c r="O55" s="58">
        <v>5521.3</v>
      </c>
      <c r="P55" s="58" t="s">
        <v>134</v>
      </c>
      <c r="Q55" s="63">
        <f t="shared" si="4"/>
        <v>1.016003535353535</v>
      </c>
      <c r="R55" s="68">
        <f t="shared" si="5"/>
        <v>0.8681616916361624</v>
      </c>
      <c r="S55" s="67">
        <f t="shared" si="6"/>
        <v>0.9803542884990255</v>
      </c>
      <c r="T55" s="67">
        <f t="shared" si="7"/>
        <v>0.8376998778945427</v>
      </c>
      <c r="U55" s="65"/>
      <c r="V55" s="66" t="s">
        <v>24</v>
      </c>
    </row>
    <row r="56" spans="1:22" ht="12.75">
      <c r="A56" s="45">
        <v>54</v>
      </c>
      <c r="B56" s="45">
        <v>117637</v>
      </c>
      <c r="C56" s="46" t="s">
        <v>135</v>
      </c>
      <c r="D56" s="45" t="s">
        <v>26</v>
      </c>
      <c r="E56" s="47" t="s">
        <v>22</v>
      </c>
      <c r="F56" s="48">
        <v>3047.4999999999995</v>
      </c>
      <c r="G56" s="49">
        <f t="shared" si="0"/>
        <v>9142.499999999998</v>
      </c>
      <c r="H56" s="50">
        <v>909.9834999999998</v>
      </c>
      <c r="I56" s="50">
        <f t="shared" si="1"/>
        <v>2729.9504999999995</v>
      </c>
      <c r="J56" s="55">
        <v>3312.5</v>
      </c>
      <c r="K56" s="56">
        <f t="shared" si="2"/>
        <v>9937.5</v>
      </c>
      <c r="L56" s="57">
        <v>989.1124999999998</v>
      </c>
      <c r="M56" s="57">
        <f t="shared" si="3"/>
        <v>2967.3374999999996</v>
      </c>
      <c r="N56" s="58">
        <v>9262.69</v>
      </c>
      <c r="O56" s="58">
        <v>2526.5</v>
      </c>
      <c r="P56" s="58" t="s">
        <v>136</v>
      </c>
      <c r="Q56" s="63">
        <f t="shared" si="4"/>
        <v>1.01314629477714</v>
      </c>
      <c r="R56" s="68">
        <f t="shared" si="5"/>
        <v>0.9254746560422984</v>
      </c>
      <c r="S56" s="67">
        <f t="shared" si="6"/>
        <v>0.9320945911949686</v>
      </c>
      <c r="T56" s="67">
        <f t="shared" si="7"/>
        <v>0.8514366835589144</v>
      </c>
      <c r="U56" s="65"/>
      <c r="V56" s="66" t="s">
        <v>24</v>
      </c>
    </row>
    <row r="57" spans="1:22" ht="12.75">
      <c r="A57" s="45">
        <v>55</v>
      </c>
      <c r="B57" s="45">
        <v>108277</v>
      </c>
      <c r="C57" s="46" t="s">
        <v>137</v>
      </c>
      <c r="D57" s="45" t="s">
        <v>40</v>
      </c>
      <c r="E57" s="47" t="s">
        <v>22</v>
      </c>
      <c r="F57" s="48">
        <v>4730</v>
      </c>
      <c r="G57" s="49">
        <f t="shared" si="0"/>
        <v>14190</v>
      </c>
      <c r="H57" s="50">
        <v>1211.3529999999998</v>
      </c>
      <c r="I57" s="50">
        <f t="shared" si="1"/>
        <v>3634.0589999999993</v>
      </c>
      <c r="J57" s="55">
        <v>5375</v>
      </c>
      <c r="K57" s="56">
        <f t="shared" si="2"/>
        <v>16125</v>
      </c>
      <c r="L57" s="57">
        <v>1422.4220833333334</v>
      </c>
      <c r="M57" s="57">
        <f t="shared" si="3"/>
        <v>4267.266250000001</v>
      </c>
      <c r="N57" s="58">
        <v>14361.14</v>
      </c>
      <c r="O57" s="58">
        <v>2918.65</v>
      </c>
      <c r="P57" s="58" t="s">
        <v>138</v>
      </c>
      <c r="Q57" s="63">
        <f t="shared" si="4"/>
        <v>1.012060606060606</v>
      </c>
      <c r="R57" s="68">
        <f t="shared" si="5"/>
        <v>0.8031377586329778</v>
      </c>
      <c r="S57" s="67">
        <f t="shared" si="6"/>
        <v>0.8906133333333333</v>
      </c>
      <c r="T57" s="67">
        <f t="shared" si="7"/>
        <v>0.683962478319697</v>
      </c>
      <c r="U57" s="65"/>
      <c r="V57" s="66" t="s">
        <v>24</v>
      </c>
    </row>
    <row r="58" spans="1:22" ht="12.75">
      <c r="A58" s="45">
        <v>56</v>
      </c>
      <c r="B58" s="45">
        <v>587</v>
      </c>
      <c r="C58" s="46" t="s">
        <v>139</v>
      </c>
      <c r="D58" s="45" t="s">
        <v>37</v>
      </c>
      <c r="E58" s="47" t="s">
        <v>22</v>
      </c>
      <c r="F58" s="48">
        <v>5500</v>
      </c>
      <c r="G58" s="49">
        <f t="shared" si="0"/>
        <v>16500</v>
      </c>
      <c r="H58" s="50">
        <v>1593.35</v>
      </c>
      <c r="I58" s="50">
        <f t="shared" si="1"/>
        <v>4780.049999999999</v>
      </c>
      <c r="J58" s="55">
        <v>5900</v>
      </c>
      <c r="K58" s="56">
        <f t="shared" si="2"/>
        <v>17700</v>
      </c>
      <c r="L58" s="57">
        <v>1709.23</v>
      </c>
      <c r="M58" s="57">
        <f t="shared" si="3"/>
        <v>5127.6900000000005</v>
      </c>
      <c r="N58" s="58">
        <v>16678.72</v>
      </c>
      <c r="O58" s="58">
        <v>4136.86</v>
      </c>
      <c r="P58" s="58" t="s">
        <v>140</v>
      </c>
      <c r="Q58" s="63">
        <f t="shared" si="4"/>
        <v>1.0108315151515153</v>
      </c>
      <c r="R58" s="68">
        <f t="shared" si="5"/>
        <v>0.8654428300959196</v>
      </c>
      <c r="S58" s="67">
        <f t="shared" si="6"/>
        <v>0.9423005649717515</v>
      </c>
      <c r="T58" s="67">
        <f t="shared" si="7"/>
        <v>0.8067687399199248</v>
      </c>
      <c r="U58" s="65"/>
      <c r="V58" s="66" t="s">
        <v>24</v>
      </c>
    </row>
    <row r="59" spans="1:22" ht="12.75">
      <c r="A59" s="45">
        <v>57</v>
      </c>
      <c r="B59" s="45">
        <v>104533</v>
      </c>
      <c r="C59" s="46" t="s">
        <v>141</v>
      </c>
      <c r="D59" s="45" t="s">
        <v>26</v>
      </c>
      <c r="E59" s="47" t="s">
        <v>22</v>
      </c>
      <c r="F59" s="48">
        <v>4485</v>
      </c>
      <c r="G59" s="49">
        <f t="shared" si="0"/>
        <v>13455</v>
      </c>
      <c r="H59" s="50">
        <v>1510.0995</v>
      </c>
      <c r="I59" s="50">
        <f t="shared" si="1"/>
        <v>4530.2985</v>
      </c>
      <c r="J59" s="55">
        <v>4875</v>
      </c>
      <c r="K59" s="56">
        <f t="shared" si="2"/>
        <v>14625</v>
      </c>
      <c r="L59" s="57">
        <v>1696.12625</v>
      </c>
      <c r="M59" s="57">
        <f t="shared" si="3"/>
        <v>5088.37875</v>
      </c>
      <c r="N59" s="58">
        <v>13536.71</v>
      </c>
      <c r="O59" s="58">
        <v>3511.28</v>
      </c>
      <c r="P59" s="58" t="s">
        <v>142</v>
      </c>
      <c r="Q59" s="63">
        <f t="shared" si="4"/>
        <v>1.006072835377183</v>
      </c>
      <c r="R59" s="68">
        <f t="shared" si="5"/>
        <v>0.7750659255675979</v>
      </c>
      <c r="S59" s="67">
        <f t="shared" si="6"/>
        <v>0.9255870085470085</v>
      </c>
      <c r="T59" s="67">
        <f t="shared" si="7"/>
        <v>0.6900586950214742</v>
      </c>
      <c r="U59" s="65"/>
      <c r="V59" s="66" t="s">
        <v>24</v>
      </c>
    </row>
    <row r="60" spans="1:22" ht="12.75">
      <c r="A60" s="45">
        <v>58</v>
      </c>
      <c r="B60" s="45">
        <v>707</v>
      </c>
      <c r="C60" s="46" t="s">
        <v>143</v>
      </c>
      <c r="D60" s="45" t="s">
        <v>43</v>
      </c>
      <c r="E60" s="47" t="s">
        <v>51</v>
      </c>
      <c r="F60" s="48">
        <v>11340</v>
      </c>
      <c r="G60" s="49">
        <f t="shared" si="0"/>
        <v>34020</v>
      </c>
      <c r="H60" s="50">
        <v>3827.2500000000005</v>
      </c>
      <c r="I60" s="50">
        <f t="shared" si="1"/>
        <v>11481.750000000002</v>
      </c>
      <c r="J60" s="55">
        <v>11550.000000000002</v>
      </c>
      <c r="K60" s="56">
        <f t="shared" si="2"/>
        <v>34650.00000000001</v>
      </c>
      <c r="L60" s="57">
        <v>3898.125000000001</v>
      </c>
      <c r="M60" s="57">
        <f t="shared" si="3"/>
        <v>11694.375000000004</v>
      </c>
      <c r="N60" s="58">
        <v>34182.09</v>
      </c>
      <c r="O60" s="58">
        <v>11021.05</v>
      </c>
      <c r="P60" s="58" t="s">
        <v>144</v>
      </c>
      <c r="Q60" s="63">
        <f t="shared" si="4"/>
        <v>1.0047645502645501</v>
      </c>
      <c r="R60" s="68">
        <f t="shared" si="5"/>
        <v>0.95987545452566</v>
      </c>
      <c r="S60" s="67">
        <f t="shared" si="6"/>
        <v>0.9864961038961035</v>
      </c>
      <c r="T60" s="67">
        <f t="shared" si="7"/>
        <v>0.9424231735342843</v>
      </c>
      <c r="U60" s="65"/>
      <c r="V60" s="66" t="s">
        <v>24</v>
      </c>
    </row>
    <row r="61" spans="1:22" ht="12.75">
      <c r="A61" s="45">
        <v>59</v>
      </c>
      <c r="B61" s="45">
        <v>730</v>
      </c>
      <c r="C61" s="46" t="s">
        <v>145</v>
      </c>
      <c r="D61" s="45" t="s">
        <v>37</v>
      </c>
      <c r="E61" s="47" t="s">
        <v>51</v>
      </c>
      <c r="F61" s="48">
        <v>10080</v>
      </c>
      <c r="G61" s="49">
        <f t="shared" si="0"/>
        <v>30240</v>
      </c>
      <c r="H61" s="50">
        <v>2520</v>
      </c>
      <c r="I61" s="50">
        <f t="shared" si="1"/>
        <v>7560</v>
      </c>
      <c r="J61" s="55">
        <v>10752.000000000002</v>
      </c>
      <c r="K61" s="56">
        <f t="shared" si="2"/>
        <v>32256.000000000007</v>
      </c>
      <c r="L61" s="57">
        <v>2688.0000000000005</v>
      </c>
      <c r="M61" s="57">
        <f t="shared" si="3"/>
        <v>8064.000000000002</v>
      </c>
      <c r="N61" s="58">
        <v>30384.02</v>
      </c>
      <c r="O61" s="58">
        <v>4011.03</v>
      </c>
      <c r="P61" s="58" t="s">
        <v>146</v>
      </c>
      <c r="Q61" s="63">
        <f t="shared" si="4"/>
        <v>1.004762566137566</v>
      </c>
      <c r="R61" s="68">
        <f t="shared" si="5"/>
        <v>0.5305595238095239</v>
      </c>
      <c r="S61" s="67">
        <f t="shared" si="6"/>
        <v>0.9419649057539681</v>
      </c>
      <c r="T61" s="67">
        <f t="shared" si="7"/>
        <v>0.4973995535714285</v>
      </c>
      <c r="U61" s="65"/>
      <c r="V61" s="66" t="s">
        <v>24</v>
      </c>
    </row>
    <row r="62" spans="1:22" ht="12.75">
      <c r="A62" s="45">
        <v>60</v>
      </c>
      <c r="B62" s="45">
        <v>713</v>
      </c>
      <c r="C62" s="46" t="s">
        <v>147</v>
      </c>
      <c r="D62" s="45" t="s">
        <v>37</v>
      </c>
      <c r="E62" s="47" t="s">
        <v>22</v>
      </c>
      <c r="F62" s="48">
        <v>3794.9999999999995</v>
      </c>
      <c r="G62" s="49">
        <f t="shared" si="0"/>
        <v>11384.999999999998</v>
      </c>
      <c r="H62" s="50">
        <v>1153.6799999999998</v>
      </c>
      <c r="I62" s="50">
        <f t="shared" si="1"/>
        <v>3461.0399999999995</v>
      </c>
      <c r="J62" s="55">
        <v>4125</v>
      </c>
      <c r="K62" s="56">
        <f t="shared" si="2"/>
        <v>12375</v>
      </c>
      <c r="L62" s="57">
        <v>1295.8</v>
      </c>
      <c r="M62" s="57">
        <f t="shared" si="3"/>
        <v>3887.3999999999996</v>
      </c>
      <c r="N62" s="58">
        <v>11411.74</v>
      </c>
      <c r="O62" s="58">
        <v>3445.97</v>
      </c>
      <c r="P62" s="58" t="s">
        <v>148</v>
      </c>
      <c r="Q62" s="63">
        <f t="shared" si="4"/>
        <v>1.0023487044356612</v>
      </c>
      <c r="R62" s="68">
        <f t="shared" si="5"/>
        <v>0.9956458174421562</v>
      </c>
      <c r="S62" s="67">
        <f t="shared" si="6"/>
        <v>0.922160808080808</v>
      </c>
      <c r="T62" s="67">
        <f t="shared" si="7"/>
        <v>0.8864459535936616</v>
      </c>
      <c r="U62" s="65"/>
      <c r="V62" s="66" t="s">
        <v>24</v>
      </c>
    </row>
    <row r="63" spans="1:22" ht="12.75">
      <c r="A63" s="45">
        <v>61</v>
      </c>
      <c r="B63" s="45">
        <v>724</v>
      </c>
      <c r="C63" s="46" t="s">
        <v>149</v>
      </c>
      <c r="D63" s="45" t="s">
        <v>21</v>
      </c>
      <c r="E63" s="47" t="s">
        <v>34</v>
      </c>
      <c r="F63" s="48">
        <v>7884.000000000001</v>
      </c>
      <c r="G63" s="49">
        <f t="shared" si="0"/>
        <v>23652.000000000004</v>
      </c>
      <c r="H63" s="50">
        <v>2451.9240000000004</v>
      </c>
      <c r="I63" s="50">
        <f t="shared" si="1"/>
        <v>7355.772000000001</v>
      </c>
      <c r="J63" s="55">
        <v>8249</v>
      </c>
      <c r="K63" s="56">
        <f t="shared" si="2"/>
        <v>24747</v>
      </c>
      <c r="L63" s="57">
        <v>2565.439</v>
      </c>
      <c r="M63" s="57">
        <f t="shared" si="3"/>
        <v>7696.316999999999</v>
      </c>
      <c r="N63" s="58">
        <v>23651.21</v>
      </c>
      <c r="O63" s="58">
        <v>6690.38</v>
      </c>
      <c r="P63" s="58" t="s">
        <v>150</v>
      </c>
      <c r="Q63" s="63">
        <f t="shared" si="4"/>
        <v>0.9999665990191102</v>
      </c>
      <c r="R63" s="68">
        <f t="shared" si="5"/>
        <v>0.9095415137935215</v>
      </c>
      <c r="S63" s="67">
        <f t="shared" si="6"/>
        <v>0.9557202893279994</v>
      </c>
      <c r="T63" s="67">
        <f t="shared" si="7"/>
        <v>0.8692963140681447</v>
      </c>
      <c r="U63" s="65"/>
      <c r="V63" s="66" t="s">
        <v>24</v>
      </c>
    </row>
    <row r="64" spans="1:22" ht="12.75">
      <c r="A64" s="45">
        <v>62</v>
      </c>
      <c r="B64" s="45">
        <v>105751</v>
      </c>
      <c r="C64" s="46" t="s">
        <v>151</v>
      </c>
      <c r="D64" s="45" t="s">
        <v>43</v>
      </c>
      <c r="E64" s="47" t="s">
        <v>34</v>
      </c>
      <c r="F64" s="48">
        <v>7480.000000000001</v>
      </c>
      <c r="G64" s="49">
        <f t="shared" si="0"/>
        <v>22440.000000000004</v>
      </c>
      <c r="H64" s="50">
        <v>2644.9280000000003</v>
      </c>
      <c r="I64" s="50">
        <f t="shared" si="1"/>
        <v>7934.7840000000015</v>
      </c>
      <c r="J64" s="55">
        <v>8024</v>
      </c>
      <c r="K64" s="56">
        <f t="shared" si="2"/>
        <v>24072</v>
      </c>
      <c r="L64" s="57">
        <v>2837.2864</v>
      </c>
      <c r="M64" s="57">
        <f t="shared" si="3"/>
        <v>8511.859199999999</v>
      </c>
      <c r="N64" s="58">
        <v>22436.62</v>
      </c>
      <c r="O64" s="58">
        <v>1450.43</v>
      </c>
      <c r="P64" s="58" t="s">
        <v>152</v>
      </c>
      <c r="Q64" s="68">
        <f t="shared" si="4"/>
        <v>0.9998493761140818</v>
      </c>
      <c r="R64" s="68">
        <f t="shared" si="5"/>
        <v>0.1827938857566885</v>
      </c>
      <c r="S64" s="67">
        <f t="shared" si="6"/>
        <v>0.9320629777334662</v>
      </c>
      <c r="T64" s="67">
        <f t="shared" si="7"/>
        <v>0.17040107994267578</v>
      </c>
      <c r="U64" s="65"/>
      <c r="V64" s="65"/>
    </row>
    <row r="65" spans="1:22" ht="12.75">
      <c r="A65" s="45">
        <v>63</v>
      </c>
      <c r="B65" s="45">
        <v>343</v>
      </c>
      <c r="C65" s="46" t="s">
        <v>153</v>
      </c>
      <c r="D65" s="45" t="s">
        <v>40</v>
      </c>
      <c r="E65" s="47" t="s">
        <v>51</v>
      </c>
      <c r="F65" s="48">
        <v>18060</v>
      </c>
      <c r="G65" s="49">
        <f t="shared" si="0"/>
        <v>54180</v>
      </c>
      <c r="H65" s="50">
        <v>5560.674</v>
      </c>
      <c r="I65" s="50">
        <f t="shared" si="1"/>
        <v>16682.022</v>
      </c>
      <c r="J65" s="55">
        <v>18920</v>
      </c>
      <c r="K65" s="56">
        <f t="shared" si="2"/>
        <v>56760</v>
      </c>
      <c r="L65" s="57">
        <v>5825.468</v>
      </c>
      <c r="M65" s="57">
        <f t="shared" si="3"/>
        <v>17476.404</v>
      </c>
      <c r="N65" s="58">
        <v>53880.71</v>
      </c>
      <c r="O65" s="58">
        <v>16350.82</v>
      </c>
      <c r="P65" s="58" t="s">
        <v>154</v>
      </c>
      <c r="Q65" s="68">
        <f t="shared" si="4"/>
        <v>0.9944760059062384</v>
      </c>
      <c r="R65" s="68">
        <f t="shared" si="5"/>
        <v>0.9801461717290625</v>
      </c>
      <c r="S65" s="67">
        <f t="shared" si="6"/>
        <v>0.9492725510923186</v>
      </c>
      <c r="T65" s="67">
        <f t="shared" si="7"/>
        <v>0.9355940730141052</v>
      </c>
      <c r="U65" s="65"/>
      <c r="V65" s="65"/>
    </row>
    <row r="66" spans="1:22" ht="12.75">
      <c r="A66" s="45">
        <v>64</v>
      </c>
      <c r="B66" s="45">
        <v>732</v>
      </c>
      <c r="C66" s="46" t="s">
        <v>155</v>
      </c>
      <c r="D66" s="45" t="s">
        <v>26</v>
      </c>
      <c r="E66" s="47" t="s">
        <v>22</v>
      </c>
      <c r="F66" s="48">
        <v>4140</v>
      </c>
      <c r="G66" s="49">
        <f t="shared" si="0"/>
        <v>12420</v>
      </c>
      <c r="H66" s="50">
        <v>1264.356</v>
      </c>
      <c r="I66" s="50">
        <f t="shared" si="1"/>
        <v>3793.068</v>
      </c>
      <c r="J66" s="55">
        <v>4500</v>
      </c>
      <c r="K66" s="56">
        <f t="shared" si="2"/>
        <v>13500</v>
      </c>
      <c r="L66" s="57">
        <v>1420.11</v>
      </c>
      <c r="M66" s="57">
        <f t="shared" si="3"/>
        <v>4260.33</v>
      </c>
      <c r="N66" s="58">
        <v>12310.3</v>
      </c>
      <c r="O66" s="58">
        <v>2594.1</v>
      </c>
      <c r="P66" s="58" t="s">
        <v>156</v>
      </c>
      <c r="Q66" s="68">
        <f t="shared" si="4"/>
        <v>0.9911674718196457</v>
      </c>
      <c r="R66" s="68">
        <f t="shared" si="5"/>
        <v>0.6839054823166892</v>
      </c>
      <c r="S66" s="67">
        <f t="shared" si="6"/>
        <v>0.9118740740740741</v>
      </c>
      <c r="T66" s="67">
        <f t="shared" si="7"/>
        <v>0.6088964939335685</v>
      </c>
      <c r="U66" s="65"/>
      <c r="V66" s="65"/>
    </row>
    <row r="67" spans="1:22" ht="12.75">
      <c r="A67" s="45">
        <v>65</v>
      </c>
      <c r="B67" s="45">
        <v>103639</v>
      </c>
      <c r="C67" s="46" t="s">
        <v>157</v>
      </c>
      <c r="D67" s="45" t="s">
        <v>43</v>
      </c>
      <c r="E67" s="47" t="s">
        <v>22</v>
      </c>
      <c r="F67" s="48">
        <v>5832</v>
      </c>
      <c r="G67" s="49">
        <f aca="true" t="shared" si="8" ref="G67:G130">F67*3</f>
        <v>17496</v>
      </c>
      <c r="H67" s="50">
        <v>1866.8231999999998</v>
      </c>
      <c r="I67" s="50">
        <f aca="true" t="shared" si="9" ref="I67:I130">H67*3</f>
        <v>5600.469599999999</v>
      </c>
      <c r="J67" s="55">
        <v>6264</v>
      </c>
      <c r="K67" s="56">
        <f aca="true" t="shared" si="10" ref="K67:K130">J67*3</f>
        <v>18792</v>
      </c>
      <c r="L67" s="57">
        <v>2005.1064000000001</v>
      </c>
      <c r="M67" s="57">
        <f aca="true" t="shared" si="11" ref="M67:M130">L67*3</f>
        <v>6015.3192</v>
      </c>
      <c r="N67" s="58">
        <v>17260.71</v>
      </c>
      <c r="O67" s="58">
        <v>4555.76</v>
      </c>
      <c r="P67" s="58" t="s">
        <v>27</v>
      </c>
      <c r="Q67" s="68">
        <f aca="true" t="shared" si="12" ref="Q67:Q130">N67/G67</f>
        <v>0.9865517832647461</v>
      </c>
      <c r="R67" s="68">
        <f aca="true" t="shared" si="13" ref="R67:R130">O67/I67</f>
        <v>0.8134603569672088</v>
      </c>
      <c r="S67" s="67">
        <f aca="true" t="shared" si="14" ref="S67:S130">N67/K67</f>
        <v>0.9185137292464878</v>
      </c>
      <c r="T67" s="67">
        <f aca="true" t="shared" si="15" ref="T67:T130">O67/M67</f>
        <v>0.7573596426936081</v>
      </c>
      <c r="U67" s="65"/>
      <c r="V67" s="65"/>
    </row>
    <row r="68" spans="1:22" ht="12.75">
      <c r="A68" s="45">
        <v>66</v>
      </c>
      <c r="B68" s="45">
        <v>727</v>
      </c>
      <c r="C68" s="46" t="s">
        <v>158</v>
      </c>
      <c r="D68" s="45" t="s">
        <v>40</v>
      </c>
      <c r="E68" s="47" t="s">
        <v>22</v>
      </c>
      <c r="F68" s="48">
        <v>4400</v>
      </c>
      <c r="G68" s="49">
        <f t="shared" si="8"/>
        <v>13200</v>
      </c>
      <c r="H68" s="50">
        <v>1378.5200000000002</v>
      </c>
      <c r="I68" s="50">
        <f t="shared" si="9"/>
        <v>4135.56</v>
      </c>
      <c r="J68" s="55">
        <v>4720</v>
      </c>
      <c r="K68" s="56">
        <f t="shared" si="10"/>
        <v>14160</v>
      </c>
      <c r="L68" s="57">
        <v>1478.7760000000003</v>
      </c>
      <c r="M68" s="57">
        <f t="shared" si="11"/>
        <v>4436.328000000001</v>
      </c>
      <c r="N68" s="58">
        <v>12920.05</v>
      </c>
      <c r="O68" s="58">
        <v>3766.22</v>
      </c>
      <c r="P68" s="58" t="s">
        <v>159</v>
      </c>
      <c r="Q68" s="68">
        <f t="shared" si="12"/>
        <v>0.9787916666666666</v>
      </c>
      <c r="R68" s="68">
        <f t="shared" si="13"/>
        <v>0.9106916596543151</v>
      </c>
      <c r="S68" s="67">
        <f t="shared" si="14"/>
        <v>0.9124329096045197</v>
      </c>
      <c r="T68" s="67">
        <f t="shared" si="15"/>
        <v>0.8489498522201241</v>
      </c>
      <c r="U68" s="65"/>
      <c r="V68" s="65"/>
    </row>
    <row r="69" spans="1:22" ht="12.75">
      <c r="A69" s="45">
        <v>67</v>
      </c>
      <c r="B69" s="45">
        <v>104429</v>
      </c>
      <c r="C69" s="46" t="s">
        <v>160</v>
      </c>
      <c r="D69" s="45" t="s">
        <v>40</v>
      </c>
      <c r="E69" s="47" t="s">
        <v>22</v>
      </c>
      <c r="F69" s="48">
        <v>3449.9999999999995</v>
      </c>
      <c r="G69" s="49">
        <f t="shared" si="8"/>
        <v>10349.999999999998</v>
      </c>
      <c r="H69" s="50">
        <v>786.2549999999998</v>
      </c>
      <c r="I69" s="50">
        <f t="shared" si="9"/>
        <v>2358.7649999999994</v>
      </c>
      <c r="J69" s="55">
        <v>3750</v>
      </c>
      <c r="K69" s="56">
        <f t="shared" si="10"/>
        <v>11250</v>
      </c>
      <c r="L69" s="57">
        <v>883.1125</v>
      </c>
      <c r="M69" s="57">
        <f t="shared" si="11"/>
        <v>2649.3374999999996</v>
      </c>
      <c r="N69" s="58">
        <v>10099.8</v>
      </c>
      <c r="O69" s="58">
        <v>2135.92</v>
      </c>
      <c r="P69" s="58" t="s">
        <v>161</v>
      </c>
      <c r="Q69" s="68">
        <f t="shared" si="12"/>
        <v>0.9758260869565218</v>
      </c>
      <c r="R69" s="68">
        <f t="shared" si="13"/>
        <v>0.9055247131443788</v>
      </c>
      <c r="S69" s="67">
        <f t="shared" si="14"/>
        <v>0.8977599999999999</v>
      </c>
      <c r="T69" s="67">
        <f t="shared" si="15"/>
        <v>0.8062090994446727</v>
      </c>
      <c r="U69" s="65"/>
      <c r="V69" s="65"/>
    </row>
    <row r="70" spans="1:22" ht="12.75">
      <c r="A70" s="45">
        <v>68</v>
      </c>
      <c r="B70" s="45">
        <v>118074</v>
      </c>
      <c r="C70" s="46" t="s">
        <v>162</v>
      </c>
      <c r="D70" s="45" t="s">
        <v>43</v>
      </c>
      <c r="E70" s="47" t="s">
        <v>22</v>
      </c>
      <c r="F70" s="48">
        <v>3449.9999999999995</v>
      </c>
      <c r="G70" s="49">
        <f t="shared" si="8"/>
        <v>10349.999999999998</v>
      </c>
      <c r="H70" s="50">
        <v>1022.5799999999998</v>
      </c>
      <c r="I70" s="50">
        <f t="shared" si="9"/>
        <v>3067.7399999999993</v>
      </c>
      <c r="J70" s="55">
        <v>3750</v>
      </c>
      <c r="K70" s="56">
        <f t="shared" si="10"/>
        <v>11250</v>
      </c>
      <c r="L70" s="57">
        <v>1111.5</v>
      </c>
      <c r="M70" s="57">
        <f t="shared" si="11"/>
        <v>3334.5</v>
      </c>
      <c r="N70" s="58">
        <v>10097.2</v>
      </c>
      <c r="O70" s="58">
        <v>2996.33</v>
      </c>
      <c r="P70" s="58" t="s">
        <v>163</v>
      </c>
      <c r="Q70" s="68">
        <f t="shared" si="12"/>
        <v>0.9755748792270533</v>
      </c>
      <c r="R70" s="68">
        <f t="shared" si="13"/>
        <v>0.9767222776376097</v>
      </c>
      <c r="S70" s="67">
        <f t="shared" si="14"/>
        <v>0.8975288888888889</v>
      </c>
      <c r="T70" s="67">
        <f t="shared" si="15"/>
        <v>0.8985844954266007</v>
      </c>
      <c r="U70" s="65"/>
      <c r="V70" s="65"/>
    </row>
    <row r="71" spans="1:22" ht="12.75">
      <c r="A71" s="45">
        <v>69</v>
      </c>
      <c r="B71" s="45">
        <v>373</v>
      </c>
      <c r="C71" s="46" t="s">
        <v>164</v>
      </c>
      <c r="D71" s="45" t="s">
        <v>21</v>
      </c>
      <c r="E71" s="47" t="s">
        <v>34</v>
      </c>
      <c r="F71" s="48">
        <v>9720</v>
      </c>
      <c r="G71" s="49">
        <f t="shared" si="8"/>
        <v>29160</v>
      </c>
      <c r="H71" s="50">
        <v>3086.1</v>
      </c>
      <c r="I71" s="50">
        <f t="shared" si="9"/>
        <v>9258.3</v>
      </c>
      <c r="J71" s="55">
        <v>10169.999999999998</v>
      </c>
      <c r="K71" s="56">
        <f t="shared" si="10"/>
        <v>30509.999999999993</v>
      </c>
      <c r="L71" s="57">
        <v>3228.9749999999995</v>
      </c>
      <c r="M71" s="57">
        <f t="shared" si="11"/>
        <v>9686.925</v>
      </c>
      <c r="N71" s="58">
        <v>28330.77</v>
      </c>
      <c r="O71" s="58">
        <v>8597.86</v>
      </c>
      <c r="P71" s="58" t="s">
        <v>154</v>
      </c>
      <c r="Q71" s="68">
        <f t="shared" si="12"/>
        <v>0.9715627572016461</v>
      </c>
      <c r="R71" s="68">
        <f t="shared" si="13"/>
        <v>0.9286650897032934</v>
      </c>
      <c r="S71" s="67">
        <f t="shared" si="14"/>
        <v>0.9285732546706</v>
      </c>
      <c r="T71" s="67">
        <f t="shared" si="15"/>
        <v>0.8875737140527052</v>
      </c>
      <c r="U71" s="65"/>
      <c r="V71" s="65"/>
    </row>
    <row r="72" spans="1:22" ht="12.75">
      <c r="A72" s="45">
        <v>70</v>
      </c>
      <c r="B72" s="45">
        <v>111219</v>
      </c>
      <c r="C72" s="46" t="s">
        <v>165</v>
      </c>
      <c r="D72" s="45" t="s">
        <v>40</v>
      </c>
      <c r="E72" s="47" t="s">
        <v>34</v>
      </c>
      <c r="F72" s="48">
        <v>7020.000000000001</v>
      </c>
      <c r="G72" s="49">
        <f t="shared" si="8"/>
        <v>21060.000000000004</v>
      </c>
      <c r="H72" s="50">
        <v>2288.52</v>
      </c>
      <c r="I72" s="50">
        <f t="shared" si="9"/>
        <v>6865.5599999999995</v>
      </c>
      <c r="J72" s="55">
        <v>7344.999999999999</v>
      </c>
      <c r="K72" s="56">
        <f t="shared" si="10"/>
        <v>22034.999999999996</v>
      </c>
      <c r="L72" s="57">
        <v>2394.47</v>
      </c>
      <c r="M72" s="57">
        <f t="shared" si="11"/>
        <v>7183.41</v>
      </c>
      <c r="N72" s="58">
        <v>20454.87</v>
      </c>
      <c r="O72" s="58">
        <v>6283.8</v>
      </c>
      <c r="P72" s="58" t="s">
        <v>166</v>
      </c>
      <c r="Q72" s="68">
        <f t="shared" si="12"/>
        <v>0.9712663817663816</v>
      </c>
      <c r="R72" s="68">
        <f t="shared" si="13"/>
        <v>0.9152640134235227</v>
      </c>
      <c r="S72" s="67">
        <f t="shared" si="14"/>
        <v>0.9282899931926482</v>
      </c>
      <c r="T72" s="67">
        <f t="shared" si="15"/>
        <v>0.8747656057499155</v>
      </c>
      <c r="U72" s="65"/>
      <c r="V72" s="65"/>
    </row>
    <row r="73" spans="1:22" ht="12.75">
      <c r="A73" s="45">
        <v>71</v>
      </c>
      <c r="B73" s="45">
        <v>747</v>
      </c>
      <c r="C73" s="46" t="s">
        <v>167</v>
      </c>
      <c r="D73" s="45" t="s">
        <v>21</v>
      </c>
      <c r="E73" s="47" t="s">
        <v>34</v>
      </c>
      <c r="F73" s="48">
        <v>5940</v>
      </c>
      <c r="G73" s="49">
        <f t="shared" si="8"/>
        <v>17820</v>
      </c>
      <c r="H73" s="50">
        <v>1121.472</v>
      </c>
      <c r="I73" s="50">
        <f t="shared" si="9"/>
        <v>3364.416</v>
      </c>
      <c r="J73" s="55">
        <v>6214.999999999999</v>
      </c>
      <c r="K73" s="56">
        <f t="shared" si="10"/>
        <v>18644.999999999996</v>
      </c>
      <c r="L73" s="57">
        <v>1173.3919999999998</v>
      </c>
      <c r="M73" s="57">
        <f t="shared" si="11"/>
        <v>3520.1759999999995</v>
      </c>
      <c r="N73" s="58">
        <v>17301.41</v>
      </c>
      <c r="O73" s="58">
        <v>2668.34</v>
      </c>
      <c r="P73" s="58" t="s">
        <v>168</v>
      </c>
      <c r="Q73" s="68">
        <f t="shared" si="12"/>
        <v>0.970898428731762</v>
      </c>
      <c r="R73" s="68">
        <f t="shared" si="13"/>
        <v>0.7931064410584184</v>
      </c>
      <c r="S73" s="67">
        <f t="shared" si="14"/>
        <v>0.927938321265755</v>
      </c>
      <c r="T73" s="67">
        <f t="shared" si="15"/>
        <v>0.7580132357018514</v>
      </c>
      <c r="U73" s="65"/>
      <c r="V73" s="65"/>
    </row>
    <row r="74" spans="1:22" ht="12.75">
      <c r="A74" s="45">
        <v>72</v>
      </c>
      <c r="B74" s="45">
        <v>102567</v>
      </c>
      <c r="C74" s="46" t="s">
        <v>169</v>
      </c>
      <c r="D74" s="45" t="s">
        <v>33</v>
      </c>
      <c r="E74" s="47" t="s">
        <v>22</v>
      </c>
      <c r="F74" s="48">
        <v>3564.9999999999995</v>
      </c>
      <c r="G74" s="49">
        <f t="shared" si="8"/>
        <v>10694.999999999998</v>
      </c>
      <c r="H74" s="50">
        <v>1012.4599999999997</v>
      </c>
      <c r="I74" s="50">
        <f t="shared" si="9"/>
        <v>3037.379999999999</v>
      </c>
      <c r="J74" s="55">
        <v>3875</v>
      </c>
      <c r="K74" s="56">
        <f t="shared" si="10"/>
        <v>11625</v>
      </c>
      <c r="L74" s="57">
        <v>1137.1833333333334</v>
      </c>
      <c r="M74" s="57">
        <f t="shared" si="11"/>
        <v>3411.55</v>
      </c>
      <c r="N74" s="58">
        <v>10380.95</v>
      </c>
      <c r="O74" s="58">
        <v>3018.26</v>
      </c>
      <c r="P74" s="58" t="s">
        <v>170</v>
      </c>
      <c r="Q74" s="68">
        <f t="shared" si="12"/>
        <v>0.970635811126695</v>
      </c>
      <c r="R74" s="68">
        <f t="shared" si="13"/>
        <v>0.9937051011068754</v>
      </c>
      <c r="S74" s="67">
        <f t="shared" si="14"/>
        <v>0.8929849462365592</v>
      </c>
      <c r="T74" s="67">
        <f t="shared" si="15"/>
        <v>0.8847180900177339</v>
      </c>
      <c r="U74" s="65"/>
      <c r="V74" s="65"/>
    </row>
    <row r="75" spans="1:22" ht="12.75">
      <c r="A75" s="45">
        <v>73</v>
      </c>
      <c r="B75" s="45">
        <v>582</v>
      </c>
      <c r="C75" s="46" t="s">
        <v>171</v>
      </c>
      <c r="D75" s="45" t="s">
        <v>40</v>
      </c>
      <c r="E75" s="47" t="s">
        <v>51</v>
      </c>
      <c r="F75" s="48">
        <v>39900</v>
      </c>
      <c r="G75" s="49">
        <f t="shared" si="8"/>
        <v>119700</v>
      </c>
      <c r="H75" s="50">
        <v>5689.740000000001</v>
      </c>
      <c r="I75" s="50">
        <f t="shared" si="9"/>
        <v>17069.22</v>
      </c>
      <c r="J75" s="55">
        <v>41040</v>
      </c>
      <c r="K75" s="56">
        <f t="shared" si="10"/>
        <v>123120</v>
      </c>
      <c r="L75" s="57">
        <v>5852.304</v>
      </c>
      <c r="M75" s="57">
        <f t="shared" si="11"/>
        <v>17556.912</v>
      </c>
      <c r="N75" s="58">
        <v>115222.95</v>
      </c>
      <c r="O75" s="58">
        <v>17578.24</v>
      </c>
      <c r="P75" s="58" t="s">
        <v>172</v>
      </c>
      <c r="Q75" s="68">
        <f t="shared" si="12"/>
        <v>0.9625977443609023</v>
      </c>
      <c r="R75" s="68">
        <f t="shared" si="13"/>
        <v>1.0298209291344302</v>
      </c>
      <c r="S75" s="67">
        <f t="shared" si="14"/>
        <v>0.935858918128655</v>
      </c>
      <c r="T75" s="67">
        <f t="shared" si="15"/>
        <v>1.0012147922140295</v>
      </c>
      <c r="U75" s="65"/>
      <c r="V75" s="65"/>
    </row>
    <row r="76" spans="1:22" ht="12.75">
      <c r="A76" s="45">
        <v>74</v>
      </c>
      <c r="B76" s="45">
        <v>351</v>
      </c>
      <c r="C76" s="46" t="s">
        <v>173</v>
      </c>
      <c r="D76" s="45" t="s">
        <v>37</v>
      </c>
      <c r="E76" s="47" t="s">
        <v>22</v>
      </c>
      <c r="F76" s="48">
        <v>4400</v>
      </c>
      <c r="G76" s="49">
        <f t="shared" si="8"/>
        <v>13200</v>
      </c>
      <c r="H76" s="50">
        <v>1338.04</v>
      </c>
      <c r="I76" s="50">
        <f t="shared" si="9"/>
        <v>4014.12</v>
      </c>
      <c r="J76" s="55">
        <v>4640</v>
      </c>
      <c r="K76" s="56">
        <f t="shared" si="10"/>
        <v>13920</v>
      </c>
      <c r="L76" s="57">
        <v>1458.0581333333332</v>
      </c>
      <c r="M76" s="57">
        <f t="shared" si="11"/>
        <v>4374.1744</v>
      </c>
      <c r="N76" s="58">
        <v>12642.84</v>
      </c>
      <c r="O76" s="58">
        <v>3288.08</v>
      </c>
      <c r="P76" s="58" t="s">
        <v>174</v>
      </c>
      <c r="Q76" s="68">
        <f t="shared" si="12"/>
        <v>0.9577909090909091</v>
      </c>
      <c r="R76" s="68">
        <f t="shared" si="13"/>
        <v>0.8191284764780326</v>
      </c>
      <c r="S76" s="67">
        <f t="shared" si="14"/>
        <v>0.90825</v>
      </c>
      <c r="T76" s="67">
        <f t="shared" si="15"/>
        <v>0.7517029956555916</v>
      </c>
      <c r="U76" s="65"/>
      <c r="V76" s="65"/>
    </row>
    <row r="77" spans="1:22" ht="12.75">
      <c r="A77" s="45">
        <v>75</v>
      </c>
      <c r="B77" s="45">
        <v>116773</v>
      </c>
      <c r="C77" s="46" t="s">
        <v>175</v>
      </c>
      <c r="D77" s="45" t="s">
        <v>40</v>
      </c>
      <c r="E77" s="47" t="s">
        <v>22</v>
      </c>
      <c r="F77" s="48">
        <v>3564.9999999999995</v>
      </c>
      <c r="G77" s="49">
        <f t="shared" si="8"/>
        <v>10694.999999999998</v>
      </c>
      <c r="H77" s="50">
        <v>1047.7534999999998</v>
      </c>
      <c r="I77" s="50">
        <f t="shared" si="9"/>
        <v>3143.2604999999994</v>
      </c>
      <c r="J77" s="55">
        <v>3875</v>
      </c>
      <c r="K77" s="56">
        <f t="shared" si="10"/>
        <v>11625</v>
      </c>
      <c r="L77" s="57">
        <v>1138.8625</v>
      </c>
      <c r="M77" s="57">
        <f t="shared" si="11"/>
        <v>3416.5874999999996</v>
      </c>
      <c r="N77" s="58">
        <v>10209.83</v>
      </c>
      <c r="O77" s="58">
        <v>2833.08</v>
      </c>
      <c r="P77" s="58" t="s">
        <v>176</v>
      </c>
      <c r="Q77" s="68">
        <f t="shared" si="12"/>
        <v>0.9546358111266948</v>
      </c>
      <c r="R77" s="68">
        <f t="shared" si="13"/>
        <v>0.9013188693714697</v>
      </c>
      <c r="S77" s="67">
        <f t="shared" si="14"/>
        <v>0.8782649462365592</v>
      </c>
      <c r="T77" s="67">
        <f t="shared" si="15"/>
        <v>0.829213359821752</v>
      </c>
      <c r="U77" s="65"/>
      <c r="V77" s="65"/>
    </row>
    <row r="78" spans="1:22" ht="12.75">
      <c r="A78" s="45">
        <v>76</v>
      </c>
      <c r="B78" s="45">
        <v>581</v>
      </c>
      <c r="C78" s="46" t="s">
        <v>177</v>
      </c>
      <c r="D78" s="45" t="s">
        <v>21</v>
      </c>
      <c r="E78" s="47" t="s">
        <v>51</v>
      </c>
      <c r="F78" s="48">
        <v>9504</v>
      </c>
      <c r="G78" s="49">
        <f t="shared" si="8"/>
        <v>28512</v>
      </c>
      <c r="H78" s="50">
        <v>2630.7072</v>
      </c>
      <c r="I78" s="50">
        <f t="shared" si="9"/>
        <v>7892.1215999999995</v>
      </c>
      <c r="J78" s="55">
        <v>9856.000000000002</v>
      </c>
      <c r="K78" s="56">
        <f t="shared" si="10"/>
        <v>29568.000000000007</v>
      </c>
      <c r="L78" s="57">
        <v>2728.1408000000006</v>
      </c>
      <c r="M78" s="57">
        <f t="shared" si="11"/>
        <v>8184.422400000001</v>
      </c>
      <c r="N78" s="58">
        <v>27216.08</v>
      </c>
      <c r="O78" s="58">
        <v>3300.36</v>
      </c>
      <c r="P78" s="58" t="s">
        <v>178</v>
      </c>
      <c r="Q78" s="68">
        <f t="shared" si="12"/>
        <v>0.9545482603815938</v>
      </c>
      <c r="R78" s="68">
        <f t="shared" si="13"/>
        <v>0.4181841293474242</v>
      </c>
      <c r="S78" s="67">
        <f t="shared" si="14"/>
        <v>0.920457251082251</v>
      </c>
      <c r="T78" s="67">
        <f t="shared" si="15"/>
        <v>0.4032489818707304</v>
      </c>
      <c r="U78" s="65"/>
      <c r="V78" s="65"/>
    </row>
    <row r="79" spans="1:22" ht="12.75">
      <c r="A79" s="45">
        <v>77</v>
      </c>
      <c r="B79" s="45">
        <v>721</v>
      </c>
      <c r="C79" s="46" t="s">
        <v>179</v>
      </c>
      <c r="D79" s="45" t="s">
        <v>26</v>
      </c>
      <c r="E79" s="47" t="s">
        <v>34</v>
      </c>
      <c r="F79" s="48">
        <v>5720.000000000001</v>
      </c>
      <c r="G79" s="49">
        <f t="shared" si="8"/>
        <v>17160.000000000004</v>
      </c>
      <c r="H79" s="50">
        <v>1860.1440000000002</v>
      </c>
      <c r="I79" s="50">
        <f t="shared" si="9"/>
        <v>5580.432000000001</v>
      </c>
      <c r="J79" s="55">
        <v>6136</v>
      </c>
      <c r="K79" s="56">
        <f t="shared" si="10"/>
        <v>18408</v>
      </c>
      <c r="L79" s="57">
        <v>1995.4271999999999</v>
      </c>
      <c r="M79" s="57">
        <f t="shared" si="11"/>
        <v>5986.281599999999</v>
      </c>
      <c r="N79" s="58">
        <v>16368.19</v>
      </c>
      <c r="O79" s="58">
        <v>5301.6</v>
      </c>
      <c r="P79" s="58" t="s">
        <v>180</v>
      </c>
      <c r="Q79" s="68">
        <f t="shared" si="12"/>
        <v>0.9538572261072259</v>
      </c>
      <c r="R79" s="68">
        <f t="shared" si="13"/>
        <v>0.9500339758642341</v>
      </c>
      <c r="S79" s="67">
        <f t="shared" si="14"/>
        <v>0.889188939591482</v>
      </c>
      <c r="T79" s="67">
        <f t="shared" si="15"/>
        <v>0.8856248927547947</v>
      </c>
      <c r="U79" s="65"/>
      <c r="V79" s="65"/>
    </row>
    <row r="80" spans="1:22" ht="12.75">
      <c r="A80" s="45">
        <v>78</v>
      </c>
      <c r="B80" s="45">
        <v>585</v>
      </c>
      <c r="C80" s="46" t="s">
        <v>181</v>
      </c>
      <c r="D80" s="45" t="s">
        <v>21</v>
      </c>
      <c r="E80" s="47" t="s">
        <v>34</v>
      </c>
      <c r="F80" s="48">
        <v>9345</v>
      </c>
      <c r="G80" s="49">
        <f t="shared" si="8"/>
        <v>28035</v>
      </c>
      <c r="H80" s="50">
        <v>3200.6625000000004</v>
      </c>
      <c r="I80" s="50">
        <f t="shared" si="9"/>
        <v>9601.987500000001</v>
      </c>
      <c r="J80" s="55">
        <v>9968.000000000002</v>
      </c>
      <c r="K80" s="56">
        <f t="shared" si="10"/>
        <v>29904.000000000007</v>
      </c>
      <c r="L80" s="57">
        <v>3414.040000000001</v>
      </c>
      <c r="M80" s="57">
        <f t="shared" si="11"/>
        <v>10242.120000000003</v>
      </c>
      <c r="N80" s="58">
        <v>26677.27</v>
      </c>
      <c r="O80" s="58">
        <v>7201.11</v>
      </c>
      <c r="P80" s="58" t="s">
        <v>182</v>
      </c>
      <c r="Q80" s="68">
        <f t="shared" si="12"/>
        <v>0.9515701801319779</v>
      </c>
      <c r="R80" s="68">
        <f t="shared" si="13"/>
        <v>0.7499603597692664</v>
      </c>
      <c r="S80" s="67">
        <f t="shared" si="14"/>
        <v>0.892097043873729</v>
      </c>
      <c r="T80" s="67">
        <f t="shared" si="15"/>
        <v>0.7030878372836872</v>
      </c>
      <c r="U80" s="65"/>
      <c r="V80" s="65"/>
    </row>
    <row r="81" spans="1:22" ht="12.75">
      <c r="A81" s="45">
        <v>79</v>
      </c>
      <c r="B81" s="45">
        <v>712</v>
      </c>
      <c r="C81" s="46" t="s">
        <v>183</v>
      </c>
      <c r="D81" s="45" t="s">
        <v>43</v>
      </c>
      <c r="E81" s="47" t="s">
        <v>51</v>
      </c>
      <c r="F81" s="48">
        <v>11550</v>
      </c>
      <c r="G81" s="49">
        <f t="shared" si="8"/>
        <v>34650</v>
      </c>
      <c r="H81" s="50">
        <v>4126.815</v>
      </c>
      <c r="I81" s="50">
        <f t="shared" si="9"/>
        <v>12380.445</v>
      </c>
      <c r="J81" s="55">
        <v>12100.000000000002</v>
      </c>
      <c r="K81" s="56">
        <f t="shared" si="10"/>
        <v>36300.00000000001</v>
      </c>
      <c r="L81" s="57">
        <v>4323.330000000001</v>
      </c>
      <c r="M81" s="57">
        <f t="shared" si="11"/>
        <v>12969.990000000002</v>
      </c>
      <c r="N81" s="58">
        <v>32920.43</v>
      </c>
      <c r="O81" s="58">
        <v>10392.63</v>
      </c>
      <c r="P81" s="58" t="s">
        <v>184</v>
      </c>
      <c r="Q81" s="68">
        <f t="shared" si="12"/>
        <v>0.9500845598845599</v>
      </c>
      <c r="R81" s="68">
        <f t="shared" si="13"/>
        <v>0.8394391316305674</v>
      </c>
      <c r="S81" s="67">
        <f t="shared" si="14"/>
        <v>0.9068988980716252</v>
      </c>
      <c r="T81" s="67">
        <f t="shared" si="15"/>
        <v>0.8012828074655415</v>
      </c>
      <c r="U81" s="65"/>
      <c r="V81" s="65"/>
    </row>
    <row r="82" spans="1:22" ht="12.75">
      <c r="A82" s="45">
        <v>80</v>
      </c>
      <c r="B82" s="45">
        <v>377</v>
      </c>
      <c r="C82" s="46" t="s">
        <v>185</v>
      </c>
      <c r="D82" s="45" t="s">
        <v>43</v>
      </c>
      <c r="E82" s="47" t="s">
        <v>34</v>
      </c>
      <c r="F82" s="48">
        <v>7560.000000000001</v>
      </c>
      <c r="G82" s="49">
        <f t="shared" si="8"/>
        <v>22680.000000000004</v>
      </c>
      <c r="H82" s="50">
        <v>2552.2560000000003</v>
      </c>
      <c r="I82" s="50">
        <f t="shared" si="9"/>
        <v>7656.768000000001</v>
      </c>
      <c r="J82" s="55">
        <v>7909.999999999999</v>
      </c>
      <c r="K82" s="56">
        <f t="shared" si="10"/>
        <v>23729.999999999996</v>
      </c>
      <c r="L82" s="57">
        <v>2670.4159999999997</v>
      </c>
      <c r="M82" s="57">
        <f t="shared" si="11"/>
        <v>8011.248</v>
      </c>
      <c r="N82" s="58">
        <v>21547.57</v>
      </c>
      <c r="O82" s="58">
        <v>6060.54</v>
      </c>
      <c r="P82" s="58" t="s">
        <v>186</v>
      </c>
      <c r="Q82" s="68">
        <f t="shared" si="12"/>
        <v>0.9500692239858904</v>
      </c>
      <c r="R82" s="68">
        <f t="shared" si="13"/>
        <v>0.7915271822262343</v>
      </c>
      <c r="S82" s="67">
        <f t="shared" si="14"/>
        <v>0.908030762747577</v>
      </c>
      <c r="T82" s="67">
        <f t="shared" si="15"/>
        <v>0.7565038555790559</v>
      </c>
      <c r="U82" s="65"/>
      <c r="V82" s="65"/>
    </row>
    <row r="83" spans="1:22" ht="12.75">
      <c r="A83" s="45">
        <v>81</v>
      </c>
      <c r="B83" s="45">
        <v>102564</v>
      </c>
      <c r="C83" s="46" t="s">
        <v>187</v>
      </c>
      <c r="D83" s="45" t="s">
        <v>26</v>
      </c>
      <c r="E83" s="47" t="s">
        <v>22</v>
      </c>
      <c r="F83" s="48">
        <v>5060</v>
      </c>
      <c r="G83" s="49">
        <f t="shared" si="8"/>
        <v>15180</v>
      </c>
      <c r="H83" s="50">
        <v>1519.012</v>
      </c>
      <c r="I83" s="50">
        <f t="shared" si="9"/>
        <v>4557.036</v>
      </c>
      <c r="J83" s="55">
        <v>5500</v>
      </c>
      <c r="K83" s="56">
        <f t="shared" si="10"/>
        <v>16500</v>
      </c>
      <c r="L83" s="57">
        <v>1706.1366666666668</v>
      </c>
      <c r="M83" s="57">
        <f t="shared" si="11"/>
        <v>5118.41</v>
      </c>
      <c r="N83" s="58">
        <v>14356.47</v>
      </c>
      <c r="O83" s="58">
        <v>3919.8</v>
      </c>
      <c r="P83" s="58" t="s">
        <v>188</v>
      </c>
      <c r="Q83" s="68">
        <f t="shared" si="12"/>
        <v>0.9457490118577074</v>
      </c>
      <c r="R83" s="68">
        <f t="shared" si="13"/>
        <v>0.8601643699983937</v>
      </c>
      <c r="S83" s="67">
        <f t="shared" si="14"/>
        <v>0.8700890909090909</v>
      </c>
      <c r="T83" s="67">
        <f t="shared" si="15"/>
        <v>0.7658237616759893</v>
      </c>
      <c r="U83" s="65"/>
      <c r="V83" s="65"/>
    </row>
    <row r="84" spans="1:22" ht="12.75">
      <c r="A84" s="45">
        <v>82</v>
      </c>
      <c r="B84" s="45">
        <v>114685</v>
      </c>
      <c r="C84" s="46" t="s">
        <v>189</v>
      </c>
      <c r="D84" s="45" t="s">
        <v>21</v>
      </c>
      <c r="E84" s="47" t="s">
        <v>51</v>
      </c>
      <c r="F84" s="48">
        <v>22000</v>
      </c>
      <c r="G84" s="49">
        <f t="shared" si="8"/>
        <v>66000</v>
      </c>
      <c r="H84" s="50">
        <v>3960</v>
      </c>
      <c r="I84" s="50">
        <f t="shared" si="9"/>
        <v>11880</v>
      </c>
      <c r="J84" s="55">
        <v>25000</v>
      </c>
      <c r="K84" s="56">
        <f t="shared" si="10"/>
        <v>75000</v>
      </c>
      <c r="L84" s="57">
        <v>4500</v>
      </c>
      <c r="M84" s="57">
        <f t="shared" si="11"/>
        <v>13500</v>
      </c>
      <c r="N84" s="58">
        <v>62210.71</v>
      </c>
      <c r="O84" s="58">
        <v>9370.68</v>
      </c>
      <c r="P84" s="58" t="s">
        <v>190</v>
      </c>
      <c r="Q84" s="68">
        <f t="shared" si="12"/>
        <v>0.9425865151515151</v>
      </c>
      <c r="R84" s="68">
        <f t="shared" si="13"/>
        <v>0.7887777777777778</v>
      </c>
      <c r="S84" s="67">
        <f t="shared" si="14"/>
        <v>0.8294761333333334</v>
      </c>
      <c r="T84" s="67">
        <f t="shared" si="15"/>
        <v>0.6941244444444444</v>
      </c>
      <c r="U84" s="65"/>
      <c r="V84" s="65"/>
    </row>
    <row r="85" spans="1:22" ht="12.75">
      <c r="A85" s="45">
        <v>83</v>
      </c>
      <c r="B85" s="45">
        <v>114286</v>
      </c>
      <c r="C85" s="46" t="s">
        <v>191</v>
      </c>
      <c r="D85" s="45" t="s">
        <v>40</v>
      </c>
      <c r="E85" s="47" t="s">
        <v>22</v>
      </c>
      <c r="F85" s="48">
        <v>5280</v>
      </c>
      <c r="G85" s="49">
        <f t="shared" si="8"/>
        <v>15840</v>
      </c>
      <c r="H85" s="50">
        <v>1443.0240000000001</v>
      </c>
      <c r="I85" s="50">
        <f t="shared" si="9"/>
        <v>4329.072</v>
      </c>
      <c r="J85" s="55">
        <v>6000</v>
      </c>
      <c r="K85" s="56">
        <f t="shared" si="10"/>
        <v>18000</v>
      </c>
      <c r="L85" s="57">
        <v>1694.46</v>
      </c>
      <c r="M85" s="57">
        <f t="shared" si="11"/>
        <v>5083.38</v>
      </c>
      <c r="N85" s="58">
        <v>14836.58</v>
      </c>
      <c r="O85" s="58">
        <v>4263.21</v>
      </c>
      <c r="P85" s="58" t="s">
        <v>192</v>
      </c>
      <c r="Q85" s="68">
        <f t="shared" si="12"/>
        <v>0.9366527777777778</v>
      </c>
      <c r="R85" s="68">
        <f t="shared" si="13"/>
        <v>0.9847861158234374</v>
      </c>
      <c r="S85" s="67">
        <f t="shared" si="14"/>
        <v>0.8242544444444444</v>
      </c>
      <c r="T85" s="67">
        <f t="shared" si="15"/>
        <v>0.8386565631528629</v>
      </c>
      <c r="U85" s="65"/>
      <c r="V85" s="65"/>
    </row>
    <row r="86" spans="1:22" ht="12.75">
      <c r="A86" s="45">
        <v>84</v>
      </c>
      <c r="B86" s="45">
        <v>704</v>
      </c>
      <c r="C86" s="46" t="s">
        <v>193</v>
      </c>
      <c r="D86" s="45" t="s">
        <v>37</v>
      </c>
      <c r="E86" s="47" t="s">
        <v>22</v>
      </c>
      <c r="F86" s="48">
        <v>4400</v>
      </c>
      <c r="G86" s="49">
        <f t="shared" si="8"/>
        <v>13200</v>
      </c>
      <c r="H86" s="50">
        <v>1315.16</v>
      </c>
      <c r="I86" s="50">
        <f t="shared" si="9"/>
        <v>3945.4800000000005</v>
      </c>
      <c r="J86" s="55">
        <v>4600</v>
      </c>
      <c r="K86" s="56">
        <f t="shared" si="10"/>
        <v>13800</v>
      </c>
      <c r="L86" s="57">
        <v>1420.7713333333334</v>
      </c>
      <c r="M86" s="57">
        <f t="shared" si="11"/>
        <v>4262.314</v>
      </c>
      <c r="N86" s="58">
        <v>12362.76</v>
      </c>
      <c r="O86" s="58">
        <v>2924.12</v>
      </c>
      <c r="P86" s="58" t="s">
        <v>194</v>
      </c>
      <c r="Q86" s="68">
        <f t="shared" si="12"/>
        <v>0.9365727272727273</v>
      </c>
      <c r="R86" s="68">
        <f t="shared" si="13"/>
        <v>0.7411316240356052</v>
      </c>
      <c r="S86" s="67">
        <f t="shared" si="14"/>
        <v>0.8958521739130435</v>
      </c>
      <c r="T86" s="67">
        <f t="shared" si="15"/>
        <v>0.6860404934971942</v>
      </c>
      <c r="U86" s="65"/>
      <c r="V86" s="65"/>
    </row>
    <row r="87" spans="1:22" ht="12.75">
      <c r="A87" s="45">
        <v>85</v>
      </c>
      <c r="B87" s="45">
        <v>117923</v>
      </c>
      <c r="C87" s="46" t="s">
        <v>195</v>
      </c>
      <c r="D87" s="45" t="s">
        <v>26</v>
      </c>
      <c r="E87" s="47" t="s">
        <v>22</v>
      </c>
      <c r="F87" s="48">
        <v>2530</v>
      </c>
      <c r="G87" s="49">
        <f t="shared" si="8"/>
        <v>7590</v>
      </c>
      <c r="H87" s="50">
        <v>783.288</v>
      </c>
      <c r="I87" s="50">
        <f t="shared" si="9"/>
        <v>2349.864</v>
      </c>
      <c r="J87" s="55">
        <v>2750</v>
      </c>
      <c r="K87" s="56">
        <f t="shared" si="10"/>
        <v>8250</v>
      </c>
      <c r="L87" s="57">
        <v>851.4</v>
      </c>
      <c r="M87" s="57">
        <f t="shared" si="11"/>
        <v>2554.2</v>
      </c>
      <c r="N87" s="58">
        <v>7103.59</v>
      </c>
      <c r="O87" s="58">
        <v>1712.06</v>
      </c>
      <c r="P87" s="58" t="s">
        <v>196</v>
      </c>
      <c r="Q87" s="68">
        <f t="shared" si="12"/>
        <v>0.9359143610013175</v>
      </c>
      <c r="R87" s="68">
        <f t="shared" si="13"/>
        <v>0.7285783347461811</v>
      </c>
      <c r="S87" s="67">
        <f t="shared" si="14"/>
        <v>0.8610412121212121</v>
      </c>
      <c r="T87" s="67">
        <f t="shared" si="15"/>
        <v>0.6702920679664865</v>
      </c>
      <c r="U87" s="65"/>
      <c r="V87" s="65"/>
    </row>
    <row r="88" spans="1:22" ht="12.75">
      <c r="A88" s="45">
        <v>86</v>
      </c>
      <c r="B88" s="45">
        <v>570</v>
      </c>
      <c r="C88" s="46" t="s">
        <v>197</v>
      </c>
      <c r="D88" s="45" t="s">
        <v>40</v>
      </c>
      <c r="E88" s="47" t="s">
        <v>22</v>
      </c>
      <c r="F88" s="48">
        <v>4400</v>
      </c>
      <c r="G88" s="49">
        <f t="shared" si="8"/>
        <v>13200</v>
      </c>
      <c r="H88" s="50">
        <v>1323.52</v>
      </c>
      <c r="I88" s="50">
        <f t="shared" si="9"/>
        <v>3970.56</v>
      </c>
      <c r="J88" s="55">
        <v>4720</v>
      </c>
      <c r="K88" s="56">
        <f t="shared" si="10"/>
        <v>14160</v>
      </c>
      <c r="L88" s="57">
        <v>1419.776</v>
      </c>
      <c r="M88" s="57">
        <f t="shared" si="11"/>
        <v>4259.328</v>
      </c>
      <c r="N88" s="58">
        <v>12344.3</v>
      </c>
      <c r="O88" s="58">
        <v>3637.34</v>
      </c>
      <c r="P88" s="58" t="s">
        <v>198</v>
      </c>
      <c r="Q88" s="68">
        <f t="shared" si="12"/>
        <v>0.9351742424242424</v>
      </c>
      <c r="R88" s="68">
        <f t="shared" si="13"/>
        <v>0.9160773291424887</v>
      </c>
      <c r="S88" s="67">
        <f t="shared" si="14"/>
        <v>0.8717725988700564</v>
      </c>
      <c r="T88" s="67">
        <f t="shared" si="15"/>
        <v>0.8539703915735064</v>
      </c>
      <c r="U88" s="65"/>
      <c r="V88" s="65"/>
    </row>
    <row r="89" spans="1:22" ht="12.75">
      <c r="A89" s="45">
        <v>87</v>
      </c>
      <c r="B89" s="45">
        <v>513</v>
      </c>
      <c r="C89" s="46" t="s">
        <v>199</v>
      </c>
      <c r="D89" s="45" t="s">
        <v>40</v>
      </c>
      <c r="E89" s="47" t="s">
        <v>34</v>
      </c>
      <c r="F89" s="48">
        <v>8100.000000000001</v>
      </c>
      <c r="G89" s="49">
        <f t="shared" si="8"/>
        <v>24300.000000000004</v>
      </c>
      <c r="H89" s="50">
        <v>2690.0100000000007</v>
      </c>
      <c r="I89" s="50">
        <f t="shared" si="9"/>
        <v>8070.0300000000025</v>
      </c>
      <c r="J89" s="55">
        <v>8475</v>
      </c>
      <c r="K89" s="56">
        <f t="shared" si="10"/>
        <v>25425</v>
      </c>
      <c r="L89" s="57">
        <v>2814.5475</v>
      </c>
      <c r="M89" s="57">
        <f t="shared" si="11"/>
        <v>8443.6425</v>
      </c>
      <c r="N89" s="58">
        <v>22396.88</v>
      </c>
      <c r="O89" s="58">
        <v>7726.07</v>
      </c>
      <c r="P89" s="58" t="s">
        <v>200</v>
      </c>
      <c r="Q89" s="68">
        <f t="shared" si="12"/>
        <v>0.9216823045267489</v>
      </c>
      <c r="R89" s="68">
        <f t="shared" si="13"/>
        <v>0.9573781014444801</v>
      </c>
      <c r="S89" s="67">
        <f t="shared" si="14"/>
        <v>0.8808999016715832</v>
      </c>
      <c r="T89" s="67">
        <f t="shared" si="15"/>
        <v>0.9150162385487068</v>
      </c>
      <c r="U89" s="65"/>
      <c r="V89" s="65"/>
    </row>
    <row r="90" spans="1:22" ht="12.75">
      <c r="A90" s="45">
        <v>88</v>
      </c>
      <c r="B90" s="45">
        <v>102565</v>
      </c>
      <c r="C90" s="46" t="s">
        <v>201</v>
      </c>
      <c r="D90" s="45" t="s">
        <v>40</v>
      </c>
      <c r="E90" s="47" t="s">
        <v>22</v>
      </c>
      <c r="F90" s="48">
        <v>6600.000000000001</v>
      </c>
      <c r="G90" s="49">
        <f t="shared" si="8"/>
        <v>19800.000000000004</v>
      </c>
      <c r="H90" s="50">
        <v>2337.7200000000007</v>
      </c>
      <c r="I90" s="50">
        <f t="shared" si="9"/>
        <v>7013.160000000002</v>
      </c>
      <c r="J90" s="55">
        <v>6959.999999999999</v>
      </c>
      <c r="K90" s="56">
        <f t="shared" si="10"/>
        <v>20879.999999999996</v>
      </c>
      <c r="L90" s="57">
        <v>2465.2319999999995</v>
      </c>
      <c r="M90" s="57">
        <f t="shared" si="11"/>
        <v>7395.695999999998</v>
      </c>
      <c r="N90" s="58">
        <v>18229.54</v>
      </c>
      <c r="O90" s="58">
        <v>133.83</v>
      </c>
      <c r="P90" s="58" t="s">
        <v>202</v>
      </c>
      <c r="Q90" s="68">
        <f t="shared" si="12"/>
        <v>0.9206838383838383</v>
      </c>
      <c r="R90" s="68">
        <f t="shared" si="13"/>
        <v>0.019082695960166315</v>
      </c>
      <c r="S90" s="67">
        <f t="shared" si="14"/>
        <v>0.8730622605363987</v>
      </c>
      <c r="T90" s="67">
        <f t="shared" si="15"/>
        <v>0.018095659962226684</v>
      </c>
      <c r="U90" s="65"/>
      <c r="V90" s="65"/>
    </row>
    <row r="91" spans="1:22" ht="12.75">
      <c r="A91" s="45">
        <v>89</v>
      </c>
      <c r="B91" s="45">
        <v>710</v>
      </c>
      <c r="C91" s="46" t="s">
        <v>203</v>
      </c>
      <c r="D91" s="45" t="s">
        <v>37</v>
      </c>
      <c r="E91" s="47" t="s">
        <v>22</v>
      </c>
      <c r="F91" s="48">
        <v>4370</v>
      </c>
      <c r="G91" s="49">
        <f t="shared" si="8"/>
        <v>13110</v>
      </c>
      <c r="H91" s="50">
        <v>1550.0390000000002</v>
      </c>
      <c r="I91" s="50">
        <f t="shared" si="9"/>
        <v>4650.117</v>
      </c>
      <c r="J91" s="55">
        <v>4750</v>
      </c>
      <c r="K91" s="56">
        <f t="shared" si="10"/>
        <v>14250</v>
      </c>
      <c r="L91" s="57">
        <v>1740.9858333333334</v>
      </c>
      <c r="M91" s="57">
        <f t="shared" si="11"/>
        <v>5222.9575</v>
      </c>
      <c r="N91" s="58">
        <v>12030.52</v>
      </c>
      <c r="O91" s="58">
        <v>3749.82</v>
      </c>
      <c r="P91" s="58" t="s">
        <v>204</v>
      </c>
      <c r="Q91" s="68">
        <f t="shared" si="12"/>
        <v>0.9176598016781083</v>
      </c>
      <c r="R91" s="68">
        <f t="shared" si="13"/>
        <v>0.8063926133471481</v>
      </c>
      <c r="S91" s="67">
        <f t="shared" si="14"/>
        <v>0.8442470175438597</v>
      </c>
      <c r="T91" s="67">
        <f t="shared" si="15"/>
        <v>0.7179495525284285</v>
      </c>
      <c r="U91" s="65"/>
      <c r="V91" s="65"/>
    </row>
    <row r="92" spans="1:22" ht="12.75">
      <c r="A92" s="45">
        <v>90</v>
      </c>
      <c r="B92" s="45">
        <v>102934</v>
      </c>
      <c r="C92" s="46" t="s">
        <v>205</v>
      </c>
      <c r="D92" s="45" t="s">
        <v>40</v>
      </c>
      <c r="E92" s="47" t="s">
        <v>34</v>
      </c>
      <c r="F92" s="48">
        <v>7776.000000000001</v>
      </c>
      <c r="G92" s="49">
        <f t="shared" si="8"/>
        <v>23328.000000000004</v>
      </c>
      <c r="H92" s="50">
        <v>2440.1088000000004</v>
      </c>
      <c r="I92" s="50">
        <f t="shared" si="9"/>
        <v>7320.326400000002</v>
      </c>
      <c r="J92" s="55">
        <v>8135.999999999999</v>
      </c>
      <c r="K92" s="56">
        <f t="shared" si="10"/>
        <v>24407.999999999996</v>
      </c>
      <c r="L92" s="57">
        <v>2553.0768000000003</v>
      </c>
      <c r="M92" s="57">
        <f t="shared" si="11"/>
        <v>7659.2304</v>
      </c>
      <c r="N92" s="58">
        <v>21219.28</v>
      </c>
      <c r="O92" s="58">
        <v>5921.24</v>
      </c>
      <c r="P92" s="58" t="s">
        <v>206</v>
      </c>
      <c r="Q92" s="68">
        <f t="shared" si="12"/>
        <v>0.909605624142661</v>
      </c>
      <c r="R92" s="68">
        <f t="shared" si="13"/>
        <v>0.8088765003702565</v>
      </c>
      <c r="S92" s="67">
        <f t="shared" si="14"/>
        <v>0.8693575876761719</v>
      </c>
      <c r="T92" s="67">
        <f t="shared" si="15"/>
        <v>0.7730855047786523</v>
      </c>
      <c r="U92" s="65"/>
      <c r="V92" s="65"/>
    </row>
    <row r="93" spans="1:22" ht="12.75">
      <c r="A93" s="45">
        <v>91</v>
      </c>
      <c r="B93" s="45">
        <v>726</v>
      </c>
      <c r="C93" s="46" t="s">
        <v>207</v>
      </c>
      <c r="D93" s="45" t="s">
        <v>40</v>
      </c>
      <c r="E93" s="47" t="s">
        <v>34</v>
      </c>
      <c r="F93" s="48">
        <v>6696</v>
      </c>
      <c r="G93" s="49">
        <f t="shared" si="8"/>
        <v>20088</v>
      </c>
      <c r="H93" s="50">
        <v>1913.7168</v>
      </c>
      <c r="I93" s="50">
        <f t="shared" si="9"/>
        <v>5741.1503999999995</v>
      </c>
      <c r="J93" s="55">
        <v>7005.999999999999</v>
      </c>
      <c r="K93" s="56">
        <f t="shared" si="10"/>
        <v>21017.999999999996</v>
      </c>
      <c r="L93" s="57">
        <v>2002.3147999999997</v>
      </c>
      <c r="M93" s="57">
        <f t="shared" si="11"/>
        <v>6006.9443999999985</v>
      </c>
      <c r="N93" s="58">
        <v>18239.99</v>
      </c>
      <c r="O93" s="58">
        <v>5042.65</v>
      </c>
      <c r="P93" s="58" t="s">
        <v>208</v>
      </c>
      <c r="Q93" s="68">
        <f t="shared" si="12"/>
        <v>0.9080042811628833</v>
      </c>
      <c r="R93" s="68">
        <f t="shared" si="13"/>
        <v>0.8783344188300658</v>
      </c>
      <c r="S93" s="67">
        <f t="shared" si="14"/>
        <v>0.8678271005804551</v>
      </c>
      <c r="T93" s="67">
        <f t="shared" si="15"/>
        <v>0.8394700640145764</v>
      </c>
      <c r="U93" s="65"/>
      <c r="V93" s="65"/>
    </row>
    <row r="94" spans="1:22" ht="12.75">
      <c r="A94" s="45">
        <v>92</v>
      </c>
      <c r="B94" s="45">
        <v>365</v>
      </c>
      <c r="C94" s="46" t="s">
        <v>209</v>
      </c>
      <c r="D94" s="45" t="s">
        <v>40</v>
      </c>
      <c r="E94" s="47" t="s">
        <v>51</v>
      </c>
      <c r="F94" s="48">
        <v>10692</v>
      </c>
      <c r="G94" s="49">
        <f t="shared" si="8"/>
        <v>32076</v>
      </c>
      <c r="H94" s="50">
        <v>3078.2268</v>
      </c>
      <c r="I94" s="50">
        <f t="shared" si="9"/>
        <v>9234.6804</v>
      </c>
      <c r="J94" s="55">
        <v>11186.999999999998</v>
      </c>
      <c r="K94" s="56">
        <f t="shared" si="10"/>
        <v>33560.99999999999</v>
      </c>
      <c r="L94" s="57">
        <v>3220.7372999999993</v>
      </c>
      <c r="M94" s="57">
        <f t="shared" si="11"/>
        <v>9662.211899999998</v>
      </c>
      <c r="N94" s="58">
        <v>29102.85</v>
      </c>
      <c r="O94" s="58">
        <v>8140.96</v>
      </c>
      <c r="P94" s="58" t="s">
        <v>210</v>
      </c>
      <c r="Q94" s="68">
        <f t="shared" si="12"/>
        <v>0.9073092031425364</v>
      </c>
      <c r="R94" s="68">
        <f t="shared" si="13"/>
        <v>0.8815638059331214</v>
      </c>
      <c r="S94" s="67">
        <f t="shared" si="14"/>
        <v>0.8671627782247253</v>
      </c>
      <c r="T94" s="67">
        <f t="shared" si="15"/>
        <v>0.8425565578829834</v>
      </c>
      <c r="U94" s="65"/>
      <c r="V94" s="65"/>
    </row>
    <row r="95" spans="1:22" ht="12.75">
      <c r="A95" s="45">
        <v>93</v>
      </c>
      <c r="B95" s="45">
        <v>517</v>
      </c>
      <c r="C95" s="46" t="s">
        <v>211</v>
      </c>
      <c r="D95" s="45" t="s">
        <v>21</v>
      </c>
      <c r="E95" s="47" t="s">
        <v>51</v>
      </c>
      <c r="F95" s="48">
        <v>34650</v>
      </c>
      <c r="G95" s="49">
        <f t="shared" si="8"/>
        <v>103950</v>
      </c>
      <c r="H95" s="50">
        <v>7636.86</v>
      </c>
      <c r="I95" s="50">
        <f t="shared" si="9"/>
        <v>22910.579999999998</v>
      </c>
      <c r="J95" s="55">
        <v>36300</v>
      </c>
      <c r="K95" s="56">
        <f t="shared" si="10"/>
        <v>108900</v>
      </c>
      <c r="L95" s="57">
        <v>8000.52</v>
      </c>
      <c r="M95" s="57">
        <f t="shared" si="11"/>
        <v>24001.56</v>
      </c>
      <c r="N95" s="58">
        <v>94282.78</v>
      </c>
      <c r="O95" s="58">
        <v>21896.4</v>
      </c>
      <c r="P95" s="58" t="s">
        <v>212</v>
      </c>
      <c r="Q95" s="68">
        <f t="shared" si="12"/>
        <v>0.9070012506012506</v>
      </c>
      <c r="R95" s="68">
        <f t="shared" si="13"/>
        <v>0.9557331154427344</v>
      </c>
      <c r="S95" s="67">
        <f t="shared" si="14"/>
        <v>0.8657739210284665</v>
      </c>
      <c r="T95" s="67">
        <f t="shared" si="15"/>
        <v>0.9122907011044282</v>
      </c>
      <c r="U95" s="65"/>
      <c r="V95" s="65"/>
    </row>
    <row r="96" spans="1:22" ht="12.75">
      <c r="A96" s="45">
        <v>94</v>
      </c>
      <c r="B96" s="45">
        <v>347</v>
      </c>
      <c r="C96" s="46" t="s">
        <v>213</v>
      </c>
      <c r="D96" s="45" t="s">
        <v>40</v>
      </c>
      <c r="E96" s="47" t="s">
        <v>22</v>
      </c>
      <c r="F96" s="48">
        <v>4290</v>
      </c>
      <c r="G96" s="49">
        <f t="shared" si="8"/>
        <v>12870</v>
      </c>
      <c r="H96" s="50">
        <v>1126.125</v>
      </c>
      <c r="I96" s="50">
        <f t="shared" si="9"/>
        <v>3378.375</v>
      </c>
      <c r="J96" s="55">
        <v>4602</v>
      </c>
      <c r="K96" s="56">
        <f t="shared" si="10"/>
        <v>13806</v>
      </c>
      <c r="L96" s="57">
        <v>1248.2925</v>
      </c>
      <c r="M96" s="57">
        <f t="shared" si="11"/>
        <v>3744.8775</v>
      </c>
      <c r="N96" s="58">
        <v>11673.02</v>
      </c>
      <c r="O96" s="58">
        <v>3374.37</v>
      </c>
      <c r="P96" s="58" t="s">
        <v>214</v>
      </c>
      <c r="Q96" s="68">
        <f t="shared" si="12"/>
        <v>0.906994560994561</v>
      </c>
      <c r="R96" s="68">
        <f t="shared" si="13"/>
        <v>0.9988145188145188</v>
      </c>
      <c r="S96" s="67">
        <f t="shared" si="14"/>
        <v>0.8455034043169637</v>
      </c>
      <c r="T96" s="67">
        <f t="shared" si="15"/>
        <v>0.9010628518556347</v>
      </c>
      <c r="U96" s="65"/>
      <c r="V96" s="65"/>
    </row>
    <row r="97" spans="1:22" ht="12.75">
      <c r="A97" s="45">
        <v>95</v>
      </c>
      <c r="B97" s="45">
        <v>116919</v>
      </c>
      <c r="C97" s="46" t="s">
        <v>215</v>
      </c>
      <c r="D97" s="45" t="s">
        <v>21</v>
      </c>
      <c r="E97" s="47" t="s">
        <v>22</v>
      </c>
      <c r="F97" s="48">
        <v>4427.5</v>
      </c>
      <c r="G97" s="49">
        <f t="shared" si="8"/>
        <v>13282.5</v>
      </c>
      <c r="H97" s="50">
        <v>1575.74725</v>
      </c>
      <c r="I97" s="50">
        <f t="shared" si="9"/>
        <v>4727.241749999999</v>
      </c>
      <c r="J97" s="55">
        <v>4812.5</v>
      </c>
      <c r="K97" s="56">
        <f t="shared" si="10"/>
        <v>14437.5</v>
      </c>
      <c r="L97" s="57">
        <v>1712.76875</v>
      </c>
      <c r="M97" s="57">
        <f t="shared" si="11"/>
        <v>5138.30625</v>
      </c>
      <c r="N97" s="58">
        <v>12021.84</v>
      </c>
      <c r="O97" s="58">
        <v>3466.34</v>
      </c>
      <c r="P97" s="58" t="s">
        <v>216</v>
      </c>
      <c r="Q97" s="68">
        <f t="shared" si="12"/>
        <v>0.9050886504799548</v>
      </c>
      <c r="R97" s="68">
        <f t="shared" si="13"/>
        <v>0.7332690357966145</v>
      </c>
      <c r="S97" s="67">
        <f t="shared" si="14"/>
        <v>0.8326815584415584</v>
      </c>
      <c r="T97" s="67">
        <f t="shared" si="15"/>
        <v>0.6746075129328853</v>
      </c>
      <c r="U97" s="65"/>
      <c r="V97" s="65"/>
    </row>
    <row r="98" spans="1:22" ht="12.75">
      <c r="A98" s="45">
        <v>96</v>
      </c>
      <c r="B98" s="45">
        <v>385</v>
      </c>
      <c r="C98" s="46" t="s">
        <v>217</v>
      </c>
      <c r="D98" s="45" t="s">
        <v>33</v>
      </c>
      <c r="E98" s="47" t="s">
        <v>51</v>
      </c>
      <c r="F98" s="48">
        <v>12960</v>
      </c>
      <c r="G98" s="49">
        <f t="shared" si="8"/>
        <v>38880</v>
      </c>
      <c r="H98" s="50">
        <v>2985.984</v>
      </c>
      <c r="I98" s="50">
        <f t="shared" si="9"/>
        <v>8957.952</v>
      </c>
      <c r="J98" s="55">
        <v>13440.000000000002</v>
      </c>
      <c r="K98" s="56">
        <f t="shared" si="10"/>
        <v>40320.00000000001</v>
      </c>
      <c r="L98" s="57">
        <v>3096.5760000000005</v>
      </c>
      <c r="M98" s="57">
        <f t="shared" si="11"/>
        <v>9289.728000000001</v>
      </c>
      <c r="N98" s="58">
        <v>35166.2</v>
      </c>
      <c r="O98" s="58">
        <v>1507.49</v>
      </c>
      <c r="P98" s="58" t="s">
        <v>218</v>
      </c>
      <c r="Q98" s="68">
        <f t="shared" si="12"/>
        <v>0.9044804526748971</v>
      </c>
      <c r="R98" s="68">
        <f t="shared" si="13"/>
        <v>0.16828511695530407</v>
      </c>
      <c r="S98" s="67">
        <f t="shared" si="14"/>
        <v>0.8721775793650791</v>
      </c>
      <c r="T98" s="67">
        <f t="shared" si="15"/>
        <v>0.16227493420690034</v>
      </c>
      <c r="U98" s="65"/>
      <c r="V98" s="65"/>
    </row>
    <row r="99" spans="1:22" ht="12.75">
      <c r="A99" s="45">
        <v>97</v>
      </c>
      <c r="B99" s="45">
        <v>113298</v>
      </c>
      <c r="C99" s="46" t="s">
        <v>219</v>
      </c>
      <c r="D99" s="45" t="s">
        <v>40</v>
      </c>
      <c r="E99" s="47" t="s">
        <v>22</v>
      </c>
      <c r="F99" s="48">
        <v>3850.0000000000005</v>
      </c>
      <c r="G99" s="49">
        <f t="shared" si="8"/>
        <v>11550.000000000002</v>
      </c>
      <c r="H99" s="50">
        <v>1258.565</v>
      </c>
      <c r="I99" s="50">
        <f t="shared" si="9"/>
        <v>3775.695</v>
      </c>
      <c r="J99" s="55">
        <v>4375</v>
      </c>
      <c r="K99" s="56">
        <f t="shared" si="10"/>
        <v>13125</v>
      </c>
      <c r="L99" s="57">
        <v>1477.8604166666667</v>
      </c>
      <c r="M99" s="57">
        <f t="shared" si="11"/>
        <v>4433.58125</v>
      </c>
      <c r="N99" s="58">
        <v>10445.96</v>
      </c>
      <c r="O99" s="58">
        <v>872.52</v>
      </c>
      <c r="P99" s="58" t="s">
        <v>220</v>
      </c>
      <c r="Q99" s="68">
        <f t="shared" si="12"/>
        <v>0.904412121212121</v>
      </c>
      <c r="R99" s="68">
        <f t="shared" si="13"/>
        <v>0.23108858104269545</v>
      </c>
      <c r="S99" s="67">
        <f t="shared" si="14"/>
        <v>0.7958826666666666</v>
      </c>
      <c r="T99" s="67">
        <f t="shared" si="15"/>
        <v>0.1967980174041019</v>
      </c>
      <c r="U99" s="65"/>
      <c r="V99" s="65"/>
    </row>
    <row r="100" spans="1:22" ht="12.75">
      <c r="A100" s="45">
        <v>98</v>
      </c>
      <c r="B100" s="45">
        <v>329</v>
      </c>
      <c r="C100" s="46" t="s">
        <v>221</v>
      </c>
      <c r="D100" s="45" t="s">
        <v>37</v>
      </c>
      <c r="E100" s="47" t="s">
        <v>34</v>
      </c>
      <c r="F100" s="48">
        <v>6600.000000000001</v>
      </c>
      <c r="G100" s="49">
        <f t="shared" si="8"/>
        <v>19800.000000000004</v>
      </c>
      <c r="H100" s="50">
        <v>1048.7400000000002</v>
      </c>
      <c r="I100" s="50">
        <f t="shared" si="9"/>
        <v>3146.2200000000007</v>
      </c>
      <c r="J100" s="55">
        <v>6959.999999999999</v>
      </c>
      <c r="K100" s="56">
        <f t="shared" si="10"/>
        <v>20879.999999999996</v>
      </c>
      <c r="L100" s="57">
        <v>1105.944</v>
      </c>
      <c r="M100" s="57">
        <f t="shared" si="11"/>
        <v>3317.832</v>
      </c>
      <c r="N100" s="58">
        <v>17875.7</v>
      </c>
      <c r="O100" s="58">
        <v>5527.86</v>
      </c>
      <c r="P100" s="58" t="s">
        <v>222</v>
      </c>
      <c r="Q100" s="68">
        <f t="shared" si="12"/>
        <v>0.9028131313131312</v>
      </c>
      <c r="R100" s="68">
        <f t="shared" si="13"/>
        <v>1.756984571962545</v>
      </c>
      <c r="S100" s="67">
        <f t="shared" si="14"/>
        <v>0.8561159003831419</v>
      </c>
      <c r="T100" s="67">
        <f t="shared" si="15"/>
        <v>1.6661060596196553</v>
      </c>
      <c r="U100" s="65"/>
      <c r="V100" s="65"/>
    </row>
    <row r="101" spans="1:22" ht="12.75">
      <c r="A101" s="45">
        <v>99</v>
      </c>
      <c r="B101" s="45">
        <v>723</v>
      </c>
      <c r="C101" s="46" t="s">
        <v>223</v>
      </c>
      <c r="D101" s="45" t="s">
        <v>43</v>
      </c>
      <c r="E101" s="47" t="s">
        <v>22</v>
      </c>
      <c r="F101" s="48">
        <v>4140</v>
      </c>
      <c r="G101" s="49">
        <f t="shared" si="8"/>
        <v>12420</v>
      </c>
      <c r="H101" s="50">
        <v>1224.198</v>
      </c>
      <c r="I101" s="50">
        <f t="shared" si="9"/>
        <v>3672.594</v>
      </c>
      <c r="J101" s="55">
        <v>4500</v>
      </c>
      <c r="K101" s="56">
        <f t="shared" si="10"/>
        <v>13500</v>
      </c>
      <c r="L101" s="57">
        <v>1375.005</v>
      </c>
      <c r="M101" s="57">
        <f t="shared" si="11"/>
        <v>4125.015</v>
      </c>
      <c r="N101" s="58">
        <v>11174.8</v>
      </c>
      <c r="O101" s="58">
        <v>2190.23</v>
      </c>
      <c r="P101" s="58" t="s">
        <v>224</v>
      </c>
      <c r="Q101" s="68">
        <f t="shared" si="12"/>
        <v>0.8997423510466989</v>
      </c>
      <c r="R101" s="68">
        <f t="shared" si="13"/>
        <v>0.5963713930807489</v>
      </c>
      <c r="S101" s="67">
        <f t="shared" si="14"/>
        <v>0.8277629629629629</v>
      </c>
      <c r="T101" s="67">
        <f t="shared" si="15"/>
        <v>0.5309629177106022</v>
      </c>
      <c r="U101" s="65"/>
      <c r="V101" s="65"/>
    </row>
    <row r="102" spans="1:22" ht="12.75">
      <c r="A102" s="45">
        <v>100</v>
      </c>
      <c r="B102" s="45">
        <v>539</v>
      </c>
      <c r="C102" s="46" t="s">
        <v>225</v>
      </c>
      <c r="D102" s="45" t="s">
        <v>26</v>
      </c>
      <c r="E102" s="47" t="s">
        <v>34</v>
      </c>
      <c r="F102" s="48">
        <v>5280</v>
      </c>
      <c r="G102" s="49">
        <f t="shared" si="8"/>
        <v>15840</v>
      </c>
      <c r="H102" s="50">
        <v>1466.256</v>
      </c>
      <c r="I102" s="50">
        <f t="shared" si="9"/>
        <v>4398.768</v>
      </c>
      <c r="J102" s="55">
        <v>5664</v>
      </c>
      <c r="K102" s="56">
        <f t="shared" si="10"/>
        <v>16992</v>
      </c>
      <c r="L102" s="57">
        <v>1572.8928</v>
      </c>
      <c r="M102" s="57">
        <f t="shared" si="11"/>
        <v>4718.678400000001</v>
      </c>
      <c r="N102" s="58">
        <v>14142.87</v>
      </c>
      <c r="O102" s="58">
        <v>3598</v>
      </c>
      <c r="P102" s="58" t="s">
        <v>226</v>
      </c>
      <c r="Q102" s="68">
        <f t="shared" si="12"/>
        <v>0.8928579545454546</v>
      </c>
      <c r="R102" s="68">
        <f t="shared" si="13"/>
        <v>0.8179563004914103</v>
      </c>
      <c r="S102" s="67">
        <f t="shared" si="14"/>
        <v>0.8323252118644068</v>
      </c>
      <c r="T102" s="67">
        <f t="shared" si="15"/>
        <v>0.7625016360513146</v>
      </c>
      <c r="U102" s="65"/>
      <c r="V102" s="65"/>
    </row>
    <row r="103" spans="1:22" ht="12.75">
      <c r="A103" s="45">
        <v>101</v>
      </c>
      <c r="B103" s="45">
        <v>337</v>
      </c>
      <c r="C103" s="46" t="s">
        <v>227</v>
      </c>
      <c r="D103" s="45" t="s">
        <v>21</v>
      </c>
      <c r="E103" s="47" t="s">
        <v>51</v>
      </c>
      <c r="F103" s="48">
        <v>24150</v>
      </c>
      <c r="G103" s="49">
        <f t="shared" si="8"/>
        <v>72450</v>
      </c>
      <c r="H103" s="50">
        <v>6124.44</v>
      </c>
      <c r="I103" s="50">
        <f t="shared" si="9"/>
        <v>18373.32</v>
      </c>
      <c r="J103" s="55">
        <v>25300.000000000004</v>
      </c>
      <c r="K103" s="56">
        <f t="shared" si="10"/>
        <v>75900.00000000001</v>
      </c>
      <c r="L103" s="57">
        <v>6416.080000000001</v>
      </c>
      <c r="M103" s="57">
        <f t="shared" si="11"/>
        <v>19248.24</v>
      </c>
      <c r="N103" s="58">
        <v>64675.66</v>
      </c>
      <c r="O103" s="58">
        <v>12708.86</v>
      </c>
      <c r="P103" s="58" t="s">
        <v>228</v>
      </c>
      <c r="Q103" s="68">
        <f t="shared" si="12"/>
        <v>0.8926937198067634</v>
      </c>
      <c r="R103" s="68">
        <f t="shared" si="13"/>
        <v>0.6917018807705957</v>
      </c>
      <c r="S103" s="67">
        <f t="shared" si="14"/>
        <v>0.8521167325428194</v>
      </c>
      <c r="T103" s="67">
        <f t="shared" si="15"/>
        <v>0.660260886190114</v>
      </c>
      <c r="U103" s="65"/>
      <c r="V103" s="65"/>
    </row>
    <row r="104" spans="1:22" ht="12.75">
      <c r="A104" s="45">
        <v>102</v>
      </c>
      <c r="B104" s="45">
        <v>733</v>
      </c>
      <c r="C104" s="46" t="s">
        <v>229</v>
      </c>
      <c r="D104" s="45" t="s">
        <v>43</v>
      </c>
      <c r="E104" s="47" t="s">
        <v>22</v>
      </c>
      <c r="F104" s="48">
        <v>4485</v>
      </c>
      <c r="G104" s="49">
        <f t="shared" si="8"/>
        <v>13455</v>
      </c>
      <c r="H104" s="50">
        <v>1558.986</v>
      </c>
      <c r="I104" s="50">
        <f t="shared" si="9"/>
        <v>4676.9580000000005</v>
      </c>
      <c r="J104" s="55">
        <v>4875</v>
      </c>
      <c r="K104" s="56">
        <f t="shared" si="10"/>
        <v>14625</v>
      </c>
      <c r="L104" s="57">
        <v>1751.035</v>
      </c>
      <c r="M104" s="57">
        <f t="shared" si="11"/>
        <v>5253.1050000000005</v>
      </c>
      <c r="N104" s="58">
        <v>11960.75</v>
      </c>
      <c r="O104" s="58">
        <v>4406.5</v>
      </c>
      <c r="P104" s="58" t="s">
        <v>230</v>
      </c>
      <c r="Q104" s="68">
        <f t="shared" si="12"/>
        <v>0.8889446302489781</v>
      </c>
      <c r="R104" s="68">
        <f t="shared" si="13"/>
        <v>0.9421722410164897</v>
      </c>
      <c r="S104" s="67">
        <f t="shared" si="14"/>
        <v>0.8178290598290598</v>
      </c>
      <c r="T104" s="67">
        <f t="shared" si="15"/>
        <v>0.838837221034036</v>
      </c>
      <c r="U104" s="65"/>
      <c r="V104" s="65"/>
    </row>
    <row r="105" spans="1:22" ht="12.75">
      <c r="A105" s="45">
        <v>103</v>
      </c>
      <c r="B105" s="45">
        <v>546</v>
      </c>
      <c r="C105" s="46" t="s">
        <v>231</v>
      </c>
      <c r="D105" s="45" t="s">
        <v>43</v>
      </c>
      <c r="E105" s="47" t="s">
        <v>51</v>
      </c>
      <c r="F105" s="48">
        <v>10044</v>
      </c>
      <c r="G105" s="49">
        <f t="shared" si="8"/>
        <v>30132</v>
      </c>
      <c r="H105" s="50">
        <v>3404.916</v>
      </c>
      <c r="I105" s="50">
        <f t="shared" si="9"/>
        <v>10214.748</v>
      </c>
      <c r="J105" s="55">
        <v>10508.999999999998</v>
      </c>
      <c r="K105" s="56">
        <f t="shared" si="10"/>
        <v>31526.999999999993</v>
      </c>
      <c r="L105" s="57">
        <v>3562.5509999999995</v>
      </c>
      <c r="M105" s="57">
        <f t="shared" si="11"/>
        <v>10687.652999999998</v>
      </c>
      <c r="N105" s="58">
        <v>26719.8</v>
      </c>
      <c r="O105" s="58">
        <v>6602.04</v>
      </c>
      <c r="P105" s="58" t="s">
        <v>232</v>
      </c>
      <c r="Q105" s="68">
        <f t="shared" si="12"/>
        <v>0.886758263639984</v>
      </c>
      <c r="R105" s="68">
        <f t="shared" si="13"/>
        <v>0.6463243146086424</v>
      </c>
      <c r="S105" s="67">
        <f t="shared" si="14"/>
        <v>0.8475211723284806</v>
      </c>
      <c r="T105" s="67">
        <f t="shared" si="15"/>
        <v>0.61772589360826</v>
      </c>
      <c r="U105" s="65"/>
      <c r="V105" s="65"/>
    </row>
    <row r="106" spans="1:22" ht="12.75">
      <c r="A106" s="45">
        <v>104</v>
      </c>
      <c r="B106" s="45">
        <v>745</v>
      </c>
      <c r="C106" s="46" t="s">
        <v>233</v>
      </c>
      <c r="D106" s="45" t="s">
        <v>40</v>
      </c>
      <c r="E106" s="47" t="s">
        <v>22</v>
      </c>
      <c r="F106" s="48">
        <v>5500</v>
      </c>
      <c r="G106" s="49">
        <f t="shared" si="8"/>
        <v>16500</v>
      </c>
      <c r="H106" s="50">
        <v>1412.4</v>
      </c>
      <c r="I106" s="50">
        <f t="shared" si="9"/>
        <v>4237.2</v>
      </c>
      <c r="J106" s="55">
        <v>5900</v>
      </c>
      <c r="K106" s="56">
        <f t="shared" si="10"/>
        <v>17700</v>
      </c>
      <c r="L106" s="57">
        <v>1515.12</v>
      </c>
      <c r="M106" s="57">
        <f t="shared" si="11"/>
        <v>4545.36</v>
      </c>
      <c r="N106" s="58">
        <v>14599.47</v>
      </c>
      <c r="O106" s="58">
        <v>3324.04</v>
      </c>
      <c r="P106" s="58" t="s">
        <v>234</v>
      </c>
      <c r="Q106" s="68">
        <f t="shared" si="12"/>
        <v>0.8848163636363636</v>
      </c>
      <c r="R106" s="68">
        <f t="shared" si="13"/>
        <v>0.7844897573869537</v>
      </c>
      <c r="S106" s="67">
        <f t="shared" si="14"/>
        <v>0.824828813559322</v>
      </c>
      <c r="T106" s="67">
        <f t="shared" si="15"/>
        <v>0.7313040111234315</v>
      </c>
      <c r="U106" s="65"/>
      <c r="V106" s="65"/>
    </row>
    <row r="107" spans="1:22" ht="12.75">
      <c r="A107" s="45">
        <v>105</v>
      </c>
      <c r="B107" s="45">
        <v>746</v>
      </c>
      <c r="C107" s="46" t="s">
        <v>235</v>
      </c>
      <c r="D107" s="45" t="s">
        <v>26</v>
      </c>
      <c r="E107" s="47" t="s">
        <v>34</v>
      </c>
      <c r="F107" s="48">
        <v>7776.000000000001</v>
      </c>
      <c r="G107" s="49">
        <f t="shared" si="8"/>
        <v>23328.000000000004</v>
      </c>
      <c r="H107" s="50">
        <v>2450.9952</v>
      </c>
      <c r="I107" s="50">
        <f t="shared" si="9"/>
        <v>7352.9856</v>
      </c>
      <c r="J107" s="55">
        <v>8135.999999999999</v>
      </c>
      <c r="K107" s="56">
        <f t="shared" si="10"/>
        <v>24407.999999999996</v>
      </c>
      <c r="L107" s="57">
        <v>2564.4671999999996</v>
      </c>
      <c r="M107" s="57">
        <f t="shared" si="11"/>
        <v>7693.401599999999</v>
      </c>
      <c r="N107" s="58">
        <v>20628.17</v>
      </c>
      <c r="O107" s="58">
        <v>4991.81</v>
      </c>
      <c r="P107" s="58" t="s">
        <v>236</v>
      </c>
      <c r="Q107" s="68">
        <f t="shared" si="12"/>
        <v>0.8842665466392317</v>
      </c>
      <c r="R107" s="68">
        <f t="shared" si="13"/>
        <v>0.6788820584661557</v>
      </c>
      <c r="S107" s="67">
        <f t="shared" si="14"/>
        <v>0.8451397082923632</v>
      </c>
      <c r="T107" s="67">
        <f t="shared" si="15"/>
        <v>0.6488430293304851</v>
      </c>
      <c r="U107" s="65"/>
      <c r="V107" s="65"/>
    </row>
    <row r="108" spans="1:22" ht="12.75">
      <c r="A108" s="45">
        <v>106</v>
      </c>
      <c r="B108" s="45">
        <v>107728</v>
      </c>
      <c r="C108" s="46" t="s">
        <v>237</v>
      </c>
      <c r="D108" s="45" t="s">
        <v>26</v>
      </c>
      <c r="E108" s="47" t="s">
        <v>22</v>
      </c>
      <c r="F108" s="48">
        <v>5040.000000000001</v>
      </c>
      <c r="G108" s="49">
        <f t="shared" si="8"/>
        <v>15120.000000000004</v>
      </c>
      <c r="H108" s="50">
        <v>1412.208</v>
      </c>
      <c r="I108" s="50">
        <f t="shared" si="9"/>
        <v>4236.624</v>
      </c>
      <c r="J108" s="55">
        <v>5625</v>
      </c>
      <c r="K108" s="56">
        <f t="shared" si="10"/>
        <v>16875</v>
      </c>
      <c r="L108" s="57">
        <v>1628.6625</v>
      </c>
      <c r="M108" s="57">
        <f t="shared" si="11"/>
        <v>4885.987499999999</v>
      </c>
      <c r="N108" s="58">
        <v>13288.32</v>
      </c>
      <c r="O108" s="58">
        <v>3184.5</v>
      </c>
      <c r="P108" s="58" t="s">
        <v>238</v>
      </c>
      <c r="Q108" s="68">
        <f t="shared" si="12"/>
        <v>0.8788571428571427</v>
      </c>
      <c r="R108" s="68">
        <f t="shared" si="13"/>
        <v>0.7516598121523176</v>
      </c>
      <c r="S108" s="67">
        <f t="shared" si="14"/>
        <v>0.7874559999999999</v>
      </c>
      <c r="T108" s="67">
        <f t="shared" si="15"/>
        <v>0.6517617984082031</v>
      </c>
      <c r="U108" s="65"/>
      <c r="V108" s="65"/>
    </row>
    <row r="109" spans="1:22" ht="12.75">
      <c r="A109" s="45">
        <v>107</v>
      </c>
      <c r="B109" s="45">
        <v>117184</v>
      </c>
      <c r="C109" s="46" t="s">
        <v>239</v>
      </c>
      <c r="D109" s="45" t="s">
        <v>21</v>
      </c>
      <c r="E109" s="47" t="s">
        <v>34</v>
      </c>
      <c r="F109" s="48">
        <v>6094.999999999999</v>
      </c>
      <c r="G109" s="49">
        <f t="shared" si="8"/>
        <v>18284.999999999996</v>
      </c>
      <c r="H109" s="50">
        <v>2222.8464999999997</v>
      </c>
      <c r="I109" s="50">
        <f t="shared" si="9"/>
        <v>6668.539499999999</v>
      </c>
      <c r="J109" s="55">
        <v>6625</v>
      </c>
      <c r="K109" s="56">
        <f t="shared" si="10"/>
        <v>19875</v>
      </c>
      <c r="L109" s="57">
        <v>2416.1375</v>
      </c>
      <c r="M109" s="57">
        <f t="shared" si="11"/>
        <v>7248.412499999999</v>
      </c>
      <c r="N109" s="58">
        <v>16041.34</v>
      </c>
      <c r="O109" s="58">
        <v>4853.7</v>
      </c>
      <c r="P109" s="58" t="s">
        <v>240</v>
      </c>
      <c r="Q109" s="68">
        <f t="shared" si="12"/>
        <v>0.8772950505879138</v>
      </c>
      <c r="R109" s="68">
        <f t="shared" si="13"/>
        <v>0.7278505285902559</v>
      </c>
      <c r="S109" s="67">
        <f t="shared" si="14"/>
        <v>0.8071114465408805</v>
      </c>
      <c r="T109" s="67">
        <f t="shared" si="15"/>
        <v>0.6696224863030353</v>
      </c>
      <c r="U109" s="65"/>
      <c r="V109" s="65"/>
    </row>
    <row r="110" spans="1:22" ht="12.75">
      <c r="A110" s="45">
        <v>108</v>
      </c>
      <c r="B110" s="45">
        <v>737</v>
      </c>
      <c r="C110" s="46" t="s">
        <v>241</v>
      </c>
      <c r="D110" s="45" t="s">
        <v>43</v>
      </c>
      <c r="E110" s="47" t="s">
        <v>51</v>
      </c>
      <c r="F110" s="48">
        <v>7700.000000000001</v>
      </c>
      <c r="G110" s="49">
        <f t="shared" si="8"/>
        <v>23100.000000000004</v>
      </c>
      <c r="H110" s="50">
        <v>1588.5100000000004</v>
      </c>
      <c r="I110" s="50">
        <f t="shared" si="9"/>
        <v>4765.530000000002</v>
      </c>
      <c r="J110" s="55">
        <v>7979.999999999999</v>
      </c>
      <c r="K110" s="56">
        <f t="shared" si="10"/>
        <v>23939.999999999996</v>
      </c>
      <c r="L110" s="57">
        <v>1646.274</v>
      </c>
      <c r="M110" s="57">
        <f t="shared" si="11"/>
        <v>4938.822</v>
      </c>
      <c r="N110" s="58">
        <v>20249.33</v>
      </c>
      <c r="O110" s="58">
        <v>3102.63</v>
      </c>
      <c r="P110" s="58" t="s">
        <v>242</v>
      </c>
      <c r="Q110" s="68">
        <f t="shared" si="12"/>
        <v>0.8765943722943722</v>
      </c>
      <c r="R110" s="68">
        <f t="shared" si="13"/>
        <v>0.6510566505719194</v>
      </c>
      <c r="S110" s="67">
        <f t="shared" si="14"/>
        <v>0.8458366750208858</v>
      </c>
      <c r="T110" s="67">
        <f t="shared" si="15"/>
        <v>0.6282125575693961</v>
      </c>
      <c r="U110" s="65"/>
      <c r="V110" s="65"/>
    </row>
    <row r="111" spans="1:22" ht="12.75">
      <c r="A111" s="45">
        <v>109</v>
      </c>
      <c r="B111" s="45">
        <v>115971</v>
      </c>
      <c r="C111" s="46" t="s">
        <v>243</v>
      </c>
      <c r="D111" s="45" t="s">
        <v>21</v>
      </c>
      <c r="E111" s="47" t="s">
        <v>22</v>
      </c>
      <c r="F111" s="48">
        <v>4140</v>
      </c>
      <c r="G111" s="49">
        <f t="shared" si="8"/>
        <v>12420</v>
      </c>
      <c r="H111" s="50">
        <v>1297.8899999999999</v>
      </c>
      <c r="I111" s="50">
        <f t="shared" si="9"/>
        <v>3893.6699999999996</v>
      </c>
      <c r="J111" s="55">
        <v>4500</v>
      </c>
      <c r="K111" s="56">
        <f t="shared" si="10"/>
        <v>13500</v>
      </c>
      <c r="L111" s="57">
        <v>1410.75</v>
      </c>
      <c r="M111" s="57">
        <f t="shared" si="11"/>
        <v>4232.25</v>
      </c>
      <c r="N111" s="58">
        <v>10885.75</v>
      </c>
      <c r="O111" s="58">
        <v>3145.52</v>
      </c>
      <c r="P111" s="58" t="s">
        <v>244</v>
      </c>
      <c r="Q111" s="68">
        <f t="shared" si="12"/>
        <v>0.8764694041867955</v>
      </c>
      <c r="R111" s="68">
        <f t="shared" si="13"/>
        <v>0.8078548002270353</v>
      </c>
      <c r="S111" s="67">
        <f t="shared" si="14"/>
        <v>0.8063518518518519</v>
      </c>
      <c r="T111" s="67">
        <f t="shared" si="15"/>
        <v>0.7432264162088723</v>
      </c>
      <c r="U111" s="65"/>
      <c r="V111" s="65"/>
    </row>
    <row r="112" spans="1:22" ht="12.75">
      <c r="A112" s="45">
        <v>110</v>
      </c>
      <c r="B112" s="45">
        <v>120844</v>
      </c>
      <c r="C112" s="46" t="s">
        <v>245</v>
      </c>
      <c r="D112" s="45" t="s">
        <v>37</v>
      </c>
      <c r="E112" s="47" t="s">
        <v>22</v>
      </c>
      <c r="F112" s="48">
        <v>4024.9999999999995</v>
      </c>
      <c r="G112" s="49">
        <f t="shared" si="8"/>
        <v>12074.999999999998</v>
      </c>
      <c r="H112" s="50">
        <v>1149.54</v>
      </c>
      <c r="I112" s="50">
        <f t="shared" si="9"/>
        <v>3448.62</v>
      </c>
      <c r="J112" s="55">
        <v>4375</v>
      </c>
      <c r="K112" s="56">
        <f t="shared" si="10"/>
        <v>13125</v>
      </c>
      <c r="L112" s="57">
        <v>1249.5</v>
      </c>
      <c r="M112" s="57">
        <f t="shared" si="11"/>
        <v>3748.5</v>
      </c>
      <c r="N112" s="58">
        <v>10583.34</v>
      </c>
      <c r="O112" s="58">
        <v>2693.79</v>
      </c>
      <c r="P112" s="58" t="s">
        <v>246</v>
      </c>
      <c r="Q112" s="68">
        <f t="shared" si="12"/>
        <v>0.8764670807453417</v>
      </c>
      <c r="R112" s="68">
        <f t="shared" si="13"/>
        <v>0.7811211441098178</v>
      </c>
      <c r="S112" s="67">
        <f t="shared" si="14"/>
        <v>0.8063497142857143</v>
      </c>
      <c r="T112" s="67">
        <f t="shared" si="15"/>
        <v>0.7186314525810324</v>
      </c>
      <c r="U112" s="65"/>
      <c r="V112" s="65"/>
    </row>
    <row r="113" spans="1:22" ht="12.75">
      <c r="A113" s="45">
        <v>111</v>
      </c>
      <c r="B113" s="45">
        <v>307</v>
      </c>
      <c r="C113" s="46" t="s">
        <v>247</v>
      </c>
      <c r="D113" s="45" t="s">
        <v>50</v>
      </c>
      <c r="E113" s="47" t="s">
        <v>248</v>
      </c>
      <c r="F113" s="48">
        <v>65100</v>
      </c>
      <c r="G113" s="49">
        <f t="shared" si="8"/>
        <v>195300</v>
      </c>
      <c r="H113" s="50">
        <v>13651.47</v>
      </c>
      <c r="I113" s="50">
        <f t="shared" si="9"/>
        <v>40954.409999999996</v>
      </c>
      <c r="J113" s="55">
        <v>66960</v>
      </c>
      <c r="K113" s="56">
        <f t="shared" si="10"/>
        <v>200880</v>
      </c>
      <c r="L113" s="57">
        <v>14041.511999999999</v>
      </c>
      <c r="M113" s="57">
        <f t="shared" si="11"/>
        <v>42124.53599999999</v>
      </c>
      <c r="N113" s="58">
        <v>169386.79</v>
      </c>
      <c r="O113" s="58">
        <v>42838.63</v>
      </c>
      <c r="P113" s="58" t="s">
        <v>249</v>
      </c>
      <c r="Q113" s="68">
        <f t="shared" si="12"/>
        <v>0.8673158730158731</v>
      </c>
      <c r="R113" s="68">
        <f t="shared" si="13"/>
        <v>1.046007743732604</v>
      </c>
      <c r="S113" s="67">
        <f t="shared" si="14"/>
        <v>0.8432237654320988</v>
      </c>
      <c r="T113" s="67">
        <f t="shared" si="15"/>
        <v>1.0169519730733652</v>
      </c>
      <c r="U113" s="65"/>
      <c r="V113" s="65"/>
    </row>
    <row r="114" spans="1:22" ht="12.75">
      <c r="A114" s="45">
        <v>112</v>
      </c>
      <c r="B114" s="45">
        <v>106569</v>
      </c>
      <c r="C114" s="46" t="s">
        <v>250</v>
      </c>
      <c r="D114" s="45" t="s">
        <v>40</v>
      </c>
      <c r="E114" s="47" t="s">
        <v>22</v>
      </c>
      <c r="F114" s="48">
        <v>5936.000000000001</v>
      </c>
      <c r="G114" s="49">
        <f t="shared" si="8"/>
        <v>17808.000000000004</v>
      </c>
      <c r="H114" s="50">
        <v>1930.9808000000003</v>
      </c>
      <c r="I114" s="50">
        <f t="shared" si="9"/>
        <v>5792.942400000001</v>
      </c>
      <c r="J114" s="55">
        <v>6625</v>
      </c>
      <c r="K114" s="56">
        <f t="shared" si="10"/>
        <v>19875</v>
      </c>
      <c r="L114" s="57">
        <v>2155.1124999999997</v>
      </c>
      <c r="M114" s="57">
        <f t="shared" si="11"/>
        <v>6465.3375</v>
      </c>
      <c r="N114" s="58">
        <v>15340</v>
      </c>
      <c r="O114" s="58">
        <v>3992.43</v>
      </c>
      <c r="P114" s="58" t="s">
        <v>111</v>
      </c>
      <c r="Q114" s="68">
        <f t="shared" si="12"/>
        <v>0.8614106019766395</v>
      </c>
      <c r="R114" s="68">
        <f t="shared" si="13"/>
        <v>0.6891886237294539</v>
      </c>
      <c r="S114" s="67">
        <f t="shared" si="14"/>
        <v>0.7718238993710692</v>
      </c>
      <c r="T114" s="67">
        <f t="shared" si="15"/>
        <v>0.6175130068615907</v>
      </c>
      <c r="U114" s="65"/>
      <c r="V114" s="65"/>
    </row>
    <row r="115" spans="1:22" ht="12.75">
      <c r="A115" s="45">
        <v>113</v>
      </c>
      <c r="B115" s="45">
        <v>716</v>
      </c>
      <c r="C115" s="46" t="s">
        <v>251</v>
      </c>
      <c r="D115" s="45" t="s">
        <v>26</v>
      </c>
      <c r="E115" s="47" t="s">
        <v>22</v>
      </c>
      <c r="F115" s="48">
        <v>5500</v>
      </c>
      <c r="G115" s="49">
        <f t="shared" si="8"/>
        <v>16500</v>
      </c>
      <c r="H115" s="50">
        <v>1850.1999999999998</v>
      </c>
      <c r="I115" s="50">
        <f t="shared" si="9"/>
        <v>5550.599999999999</v>
      </c>
      <c r="J115" s="55">
        <v>5900</v>
      </c>
      <c r="K115" s="56">
        <f t="shared" si="10"/>
        <v>17700</v>
      </c>
      <c r="L115" s="57">
        <v>1984.76</v>
      </c>
      <c r="M115" s="57">
        <f t="shared" si="11"/>
        <v>5954.28</v>
      </c>
      <c r="N115" s="58">
        <v>14182.51</v>
      </c>
      <c r="O115" s="58">
        <v>3657.5</v>
      </c>
      <c r="P115" s="58" t="s">
        <v>252</v>
      </c>
      <c r="Q115" s="68">
        <f t="shared" si="12"/>
        <v>0.8595460606060606</v>
      </c>
      <c r="R115" s="68">
        <f t="shared" si="13"/>
        <v>0.6589377724930638</v>
      </c>
      <c r="S115" s="67">
        <f t="shared" si="14"/>
        <v>0.8012717514124293</v>
      </c>
      <c r="T115" s="67">
        <f t="shared" si="15"/>
        <v>0.6142640252053985</v>
      </c>
      <c r="U115" s="65"/>
      <c r="V115" s="65"/>
    </row>
    <row r="116" spans="1:22" ht="12.75">
      <c r="A116" s="45">
        <v>114</v>
      </c>
      <c r="B116" s="45">
        <v>371</v>
      </c>
      <c r="C116" s="46" t="s">
        <v>253</v>
      </c>
      <c r="D116" s="45" t="s">
        <v>33</v>
      </c>
      <c r="E116" s="47" t="s">
        <v>22</v>
      </c>
      <c r="F116" s="48">
        <v>3104.9999999999995</v>
      </c>
      <c r="G116" s="49">
        <f t="shared" si="8"/>
        <v>9314.999999999998</v>
      </c>
      <c r="H116" s="50">
        <v>930.2579999999998</v>
      </c>
      <c r="I116" s="50">
        <f t="shared" si="9"/>
        <v>2790.7739999999994</v>
      </c>
      <c r="J116" s="55">
        <v>3375</v>
      </c>
      <c r="K116" s="56">
        <f t="shared" si="10"/>
        <v>10125</v>
      </c>
      <c r="L116" s="57">
        <v>1044.855</v>
      </c>
      <c r="M116" s="57">
        <f t="shared" si="11"/>
        <v>3134.565</v>
      </c>
      <c r="N116" s="58">
        <v>7997.63</v>
      </c>
      <c r="O116" s="58">
        <v>2507.54</v>
      </c>
      <c r="P116" s="58" t="s">
        <v>254</v>
      </c>
      <c r="Q116" s="68">
        <f t="shared" si="12"/>
        <v>0.8585754159957061</v>
      </c>
      <c r="R116" s="68">
        <f t="shared" si="13"/>
        <v>0.8985105924019646</v>
      </c>
      <c r="S116" s="67">
        <f t="shared" si="14"/>
        <v>0.7898893827160494</v>
      </c>
      <c r="T116" s="67">
        <f t="shared" si="15"/>
        <v>0.7999642693643296</v>
      </c>
      <c r="U116" s="65"/>
      <c r="V116" s="65"/>
    </row>
    <row r="117" spans="1:22" ht="12.75">
      <c r="A117" s="45">
        <v>115</v>
      </c>
      <c r="B117" s="45">
        <v>54</v>
      </c>
      <c r="C117" s="46" t="s">
        <v>255</v>
      </c>
      <c r="D117" s="45" t="s">
        <v>37</v>
      </c>
      <c r="E117" s="47" t="s">
        <v>34</v>
      </c>
      <c r="F117" s="48">
        <v>7776.000000000001</v>
      </c>
      <c r="G117" s="49">
        <f t="shared" si="8"/>
        <v>23328.000000000004</v>
      </c>
      <c r="H117" s="50">
        <v>2430.7776000000003</v>
      </c>
      <c r="I117" s="50">
        <f t="shared" si="9"/>
        <v>7292.332800000001</v>
      </c>
      <c r="J117" s="55">
        <v>8208</v>
      </c>
      <c r="K117" s="56">
        <f t="shared" si="10"/>
        <v>24624</v>
      </c>
      <c r="L117" s="57">
        <v>2565.8208</v>
      </c>
      <c r="M117" s="57">
        <f t="shared" si="11"/>
        <v>7697.4624</v>
      </c>
      <c r="N117" s="58">
        <v>19723.01</v>
      </c>
      <c r="O117" s="58">
        <v>5261.59</v>
      </c>
      <c r="P117" s="58" t="s">
        <v>256</v>
      </c>
      <c r="Q117" s="68">
        <f t="shared" si="12"/>
        <v>0.8454651063100135</v>
      </c>
      <c r="R117" s="68">
        <f t="shared" si="13"/>
        <v>0.7215235706192673</v>
      </c>
      <c r="S117" s="67">
        <f t="shared" si="14"/>
        <v>0.8009669428200129</v>
      </c>
      <c r="T117" s="67">
        <f t="shared" si="15"/>
        <v>0.6835486458498322</v>
      </c>
      <c r="U117" s="65"/>
      <c r="V117" s="65"/>
    </row>
    <row r="118" spans="1:22" ht="12.75">
      <c r="A118" s="45">
        <v>116</v>
      </c>
      <c r="B118" s="45">
        <v>339</v>
      </c>
      <c r="C118" s="46" t="s">
        <v>257</v>
      </c>
      <c r="D118" s="45" t="s">
        <v>40</v>
      </c>
      <c r="E118" s="47" t="s">
        <v>22</v>
      </c>
      <c r="F118" s="48">
        <v>4180</v>
      </c>
      <c r="G118" s="49">
        <f t="shared" si="8"/>
        <v>12540</v>
      </c>
      <c r="H118" s="50">
        <v>1205.9299999999998</v>
      </c>
      <c r="I118" s="50">
        <f t="shared" si="9"/>
        <v>3617.7899999999995</v>
      </c>
      <c r="J118" s="55">
        <v>4484</v>
      </c>
      <c r="K118" s="56">
        <f t="shared" si="10"/>
        <v>13452</v>
      </c>
      <c r="L118" s="57">
        <v>1336.755133333333</v>
      </c>
      <c r="M118" s="57">
        <f t="shared" si="11"/>
        <v>4010.2653999999993</v>
      </c>
      <c r="N118" s="58">
        <v>10472.14</v>
      </c>
      <c r="O118" s="58">
        <v>2910.79</v>
      </c>
      <c r="P118" s="58" t="s">
        <v>258</v>
      </c>
      <c r="Q118" s="68">
        <f t="shared" si="12"/>
        <v>0.8350988835725678</v>
      </c>
      <c r="R118" s="68">
        <f t="shared" si="13"/>
        <v>0.8045768272895885</v>
      </c>
      <c r="S118" s="67">
        <f t="shared" si="14"/>
        <v>0.7784820101100207</v>
      </c>
      <c r="T118" s="67">
        <f t="shared" si="15"/>
        <v>0.7258347539791258</v>
      </c>
      <c r="U118" s="65"/>
      <c r="V118" s="65"/>
    </row>
    <row r="119" spans="1:22" ht="12.75">
      <c r="A119" s="45">
        <v>117</v>
      </c>
      <c r="B119" s="45">
        <v>367</v>
      </c>
      <c r="C119" s="46" t="s">
        <v>259</v>
      </c>
      <c r="D119" s="45" t="s">
        <v>37</v>
      </c>
      <c r="E119" s="47" t="s">
        <v>22</v>
      </c>
      <c r="F119" s="48">
        <v>5390</v>
      </c>
      <c r="G119" s="49">
        <f t="shared" si="8"/>
        <v>16170</v>
      </c>
      <c r="H119" s="50">
        <v>1474.7040000000002</v>
      </c>
      <c r="I119" s="50">
        <f t="shared" si="9"/>
        <v>4424.112000000001</v>
      </c>
      <c r="J119" s="55">
        <v>5684</v>
      </c>
      <c r="K119" s="56">
        <f t="shared" si="10"/>
        <v>17052</v>
      </c>
      <c r="L119" s="57">
        <v>1555.1424000000002</v>
      </c>
      <c r="M119" s="57">
        <f t="shared" si="11"/>
        <v>4665.4272</v>
      </c>
      <c r="N119" s="58">
        <v>13144.52</v>
      </c>
      <c r="O119" s="58">
        <v>3313.44</v>
      </c>
      <c r="P119" s="58" t="s">
        <v>260</v>
      </c>
      <c r="Q119" s="68">
        <f t="shared" si="12"/>
        <v>0.812895485466914</v>
      </c>
      <c r="R119" s="68">
        <f t="shared" si="13"/>
        <v>0.7489502978224781</v>
      </c>
      <c r="S119" s="67">
        <f t="shared" si="14"/>
        <v>0.7708491672531081</v>
      </c>
      <c r="T119" s="67">
        <f t="shared" si="15"/>
        <v>0.710211489314419</v>
      </c>
      <c r="U119" s="65"/>
      <c r="V119" s="65"/>
    </row>
    <row r="120" spans="1:22" ht="12.75">
      <c r="A120" s="45">
        <v>118</v>
      </c>
      <c r="B120" s="45">
        <v>571</v>
      </c>
      <c r="C120" s="46" t="s">
        <v>261</v>
      </c>
      <c r="D120" s="45" t="s">
        <v>43</v>
      </c>
      <c r="E120" s="47" t="s">
        <v>51</v>
      </c>
      <c r="F120" s="48">
        <v>16200.000000000002</v>
      </c>
      <c r="G120" s="49">
        <f t="shared" si="8"/>
        <v>48600.00000000001</v>
      </c>
      <c r="H120" s="50">
        <v>4280.04</v>
      </c>
      <c r="I120" s="50">
        <f t="shared" si="9"/>
        <v>12840.119999999999</v>
      </c>
      <c r="J120" s="55">
        <v>16500</v>
      </c>
      <c r="K120" s="56">
        <f t="shared" si="10"/>
        <v>49500</v>
      </c>
      <c r="L120" s="57">
        <v>4359.3</v>
      </c>
      <c r="M120" s="57">
        <f t="shared" si="11"/>
        <v>13077.900000000001</v>
      </c>
      <c r="N120" s="58">
        <v>38842.44</v>
      </c>
      <c r="O120" s="58">
        <v>9944.01</v>
      </c>
      <c r="P120" s="58" t="s">
        <v>262</v>
      </c>
      <c r="Q120" s="68">
        <f t="shared" si="12"/>
        <v>0.7992271604938271</v>
      </c>
      <c r="R120" s="68">
        <f t="shared" si="13"/>
        <v>0.7744483696414053</v>
      </c>
      <c r="S120" s="67">
        <f t="shared" si="14"/>
        <v>0.7846957575757576</v>
      </c>
      <c r="T120" s="67">
        <f t="shared" si="15"/>
        <v>0.7603674901933796</v>
      </c>
      <c r="U120" s="65"/>
      <c r="V120" s="65"/>
    </row>
    <row r="121" spans="1:22" ht="12.75">
      <c r="A121" s="45">
        <v>119</v>
      </c>
      <c r="B121" s="45">
        <v>117310</v>
      </c>
      <c r="C121" s="46" t="s">
        <v>263</v>
      </c>
      <c r="D121" s="45" t="s">
        <v>21</v>
      </c>
      <c r="E121" s="47" t="s">
        <v>22</v>
      </c>
      <c r="F121" s="48">
        <v>3449.9999999999995</v>
      </c>
      <c r="G121" s="49">
        <f t="shared" si="8"/>
        <v>10349.999999999998</v>
      </c>
      <c r="H121" s="50">
        <v>1046.3849999999998</v>
      </c>
      <c r="I121" s="50">
        <f t="shared" si="9"/>
        <v>3139.1549999999993</v>
      </c>
      <c r="J121" s="55">
        <v>3750</v>
      </c>
      <c r="K121" s="56">
        <f t="shared" si="10"/>
        <v>11250</v>
      </c>
      <c r="L121" s="57">
        <v>1137.375</v>
      </c>
      <c r="M121" s="57">
        <f t="shared" si="11"/>
        <v>3412.125</v>
      </c>
      <c r="N121" s="58">
        <v>8251.69</v>
      </c>
      <c r="O121" s="58">
        <v>2521.5</v>
      </c>
      <c r="P121" s="58" t="s">
        <v>264</v>
      </c>
      <c r="Q121" s="68">
        <f t="shared" si="12"/>
        <v>0.797264734299517</v>
      </c>
      <c r="R121" s="68">
        <f t="shared" si="13"/>
        <v>0.8032416366824832</v>
      </c>
      <c r="S121" s="67">
        <f t="shared" si="14"/>
        <v>0.7334835555555556</v>
      </c>
      <c r="T121" s="67">
        <f t="shared" si="15"/>
        <v>0.7389823057478844</v>
      </c>
      <c r="U121" s="65"/>
      <c r="V121" s="65"/>
    </row>
    <row r="122" spans="1:22" ht="12.75">
      <c r="A122" s="45">
        <v>120</v>
      </c>
      <c r="B122" s="45">
        <v>112888</v>
      </c>
      <c r="C122" s="46" t="s">
        <v>265</v>
      </c>
      <c r="D122" s="45" t="s">
        <v>40</v>
      </c>
      <c r="E122" s="47" t="s">
        <v>22</v>
      </c>
      <c r="F122" s="48">
        <v>4400</v>
      </c>
      <c r="G122" s="49">
        <f t="shared" si="8"/>
        <v>13200</v>
      </c>
      <c r="H122" s="50">
        <v>1375.4399999999998</v>
      </c>
      <c r="I122" s="50">
        <f t="shared" si="9"/>
        <v>4126.32</v>
      </c>
      <c r="J122" s="55">
        <v>5000</v>
      </c>
      <c r="K122" s="56">
        <f t="shared" si="10"/>
        <v>15000</v>
      </c>
      <c r="L122" s="57">
        <v>1615.1</v>
      </c>
      <c r="M122" s="57">
        <f t="shared" si="11"/>
        <v>4845.299999999999</v>
      </c>
      <c r="N122" s="58">
        <v>10508.06</v>
      </c>
      <c r="O122" s="58">
        <v>2878.63</v>
      </c>
      <c r="P122" s="58" t="s">
        <v>266</v>
      </c>
      <c r="Q122" s="68">
        <f t="shared" si="12"/>
        <v>0.7960651515151514</v>
      </c>
      <c r="R122" s="68">
        <f t="shared" si="13"/>
        <v>0.6976264565036159</v>
      </c>
      <c r="S122" s="67">
        <f t="shared" si="14"/>
        <v>0.7005373333333333</v>
      </c>
      <c r="T122" s="67">
        <f t="shared" si="15"/>
        <v>0.5941076919901762</v>
      </c>
      <c r="U122" s="65"/>
      <c r="V122" s="65"/>
    </row>
    <row r="123" spans="1:22" ht="12.75">
      <c r="A123" s="45">
        <v>121</v>
      </c>
      <c r="B123" s="45">
        <v>104838</v>
      </c>
      <c r="C123" s="46" t="s">
        <v>267</v>
      </c>
      <c r="D123" s="45" t="s">
        <v>37</v>
      </c>
      <c r="E123" s="47" t="s">
        <v>22</v>
      </c>
      <c r="F123" s="48">
        <v>4600</v>
      </c>
      <c r="G123" s="49">
        <f t="shared" si="8"/>
        <v>13800</v>
      </c>
      <c r="H123" s="50">
        <v>1307.32</v>
      </c>
      <c r="I123" s="50">
        <f t="shared" si="9"/>
        <v>3921.96</v>
      </c>
      <c r="J123" s="55">
        <v>5000</v>
      </c>
      <c r="K123" s="56">
        <f t="shared" si="10"/>
        <v>15000</v>
      </c>
      <c r="L123" s="57">
        <v>1468.3666666666666</v>
      </c>
      <c r="M123" s="57">
        <f t="shared" si="11"/>
        <v>4405.099999999999</v>
      </c>
      <c r="N123" s="58">
        <v>10896.36</v>
      </c>
      <c r="O123" s="58">
        <v>1196.6</v>
      </c>
      <c r="P123" s="58" t="s">
        <v>268</v>
      </c>
      <c r="Q123" s="68">
        <f t="shared" si="12"/>
        <v>0.7895913043478261</v>
      </c>
      <c r="R123" s="68">
        <f t="shared" si="13"/>
        <v>0.3051025507654336</v>
      </c>
      <c r="S123" s="67">
        <f t="shared" si="14"/>
        <v>0.7264240000000001</v>
      </c>
      <c r="T123" s="67">
        <f t="shared" si="15"/>
        <v>0.2716396903589022</v>
      </c>
      <c r="U123" s="65"/>
      <c r="V123" s="65"/>
    </row>
    <row r="124" spans="1:22" ht="12.75">
      <c r="A124" s="45">
        <v>122</v>
      </c>
      <c r="B124" s="45">
        <v>753</v>
      </c>
      <c r="C124" s="46" t="s">
        <v>269</v>
      </c>
      <c r="D124" s="45" t="s">
        <v>21</v>
      </c>
      <c r="E124" s="47" t="s">
        <v>22</v>
      </c>
      <c r="F124" s="48">
        <v>2645</v>
      </c>
      <c r="G124" s="49">
        <f t="shared" si="8"/>
        <v>7935</v>
      </c>
      <c r="H124" s="50">
        <v>859.8895</v>
      </c>
      <c r="I124" s="50">
        <f t="shared" si="9"/>
        <v>2579.6684999999998</v>
      </c>
      <c r="J124" s="55">
        <v>2875</v>
      </c>
      <c r="K124" s="56">
        <f t="shared" si="10"/>
        <v>8625</v>
      </c>
      <c r="L124" s="57">
        <v>965.8179166666666</v>
      </c>
      <c r="M124" s="57">
        <f t="shared" si="11"/>
        <v>2897.4537499999997</v>
      </c>
      <c r="N124" s="58">
        <v>6226.49</v>
      </c>
      <c r="O124" s="58">
        <v>1605.92</v>
      </c>
      <c r="P124" s="58" t="s">
        <v>270</v>
      </c>
      <c r="Q124" s="68">
        <f t="shared" si="12"/>
        <v>0.7846868304977945</v>
      </c>
      <c r="R124" s="68">
        <f t="shared" si="13"/>
        <v>0.6225296002180126</v>
      </c>
      <c r="S124" s="67">
        <f t="shared" si="14"/>
        <v>0.721911884057971</v>
      </c>
      <c r="T124" s="67">
        <f t="shared" si="15"/>
        <v>0.5542521601941015</v>
      </c>
      <c r="U124" s="65"/>
      <c r="V124" s="65"/>
    </row>
    <row r="125" spans="1:22" ht="12.75">
      <c r="A125" s="45">
        <v>123</v>
      </c>
      <c r="B125" s="45">
        <v>118758</v>
      </c>
      <c r="C125" s="46" t="s">
        <v>271</v>
      </c>
      <c r="D125" s="45" t="s">
        <v>43</v>
      </c>
      <c r="E125" s="47" t="s">
        <v>22</v>
      </c>
      <c r="F125" s="48">
        <v>2645</v>
      </c>
      <c r="G125" s="49">
        <f t="shared" si="8"/>
        <v>7935</v>
      </c>
      <c r="H125" s="50">
        <v>755.412</v>
      </c>
      <c r="I125" s="50">
        <f t="shared" si="9"/>
        <v>2266.236</v>
      </c>
      <c r="J125" s="55">
        <v>2875</v>
      </c>
      <c r="K125" s="56">
        <f t="shared" si="10"/>
        <v>8625</v>
      </c>
      <c r="L125" s="57">
        <v>821.1</v>
      </c>
      <c r="M125" s="57">
        <f t="shared" si="11"/>
        <v>2463.3</v>
      </c>
      <c r="N125" s="58">
        <v>6186.72</v>
      </c>
      <c r="O125" s="58">
        <v>1606.84</v>
      </c>
      <c r="P125" s="58" t="s">
        <v>272</v>
      </c>
      <c r="Q125" s="68">
        <f t="shared" si="12"/>
        <v>0.7796748582230624</v>
      </c>
      <c r="R125" s="68">
        <f t="shared" si="13"/>
        <v>0.7090347165961532</v>
      </c>
      <c r="S125" s="67">
        <f t="shared" si="14"/>
        <v>0.7173008695652174</v>
      </c>
      <c r="T125" s="67">
        <f t="shared" si="15"/>
        <v>0.6523119392684609</v>
      </c>
      <c r="U125" s="65"/>
      <c r="V125" s="65"/>
    </row>
    <row r="126" spans="1:22" ht="12.75">
      <c r="A126" s="45">
        <v>124</v>
      </c>
      <c r="B126" s="45">
        <v>106568</v>
      </c>
      <c r="C126" s="46" t="s">
        <v>273</v>
      </c>
      <c r="D126" s="45" t="s">
        <v>43</v>
      </c>
      <c r="E126" s="47" t="s">
        <v>22</v>
      </c>
      <c r="F126" s="48">
        <v>3449.9999999999995</v>
      </c>
      <c r="G126" s="49">
        <f t="shared" si="8"/>
        <v>10349.999999999998</v>
      </c>
      <c r="H126" s="50">
        <v>1215.7799999999997</v>
      </c>
      <c r="I126" s="50">
        <f t="shared" si="9"/>
        <v>3647.3399999999992</v>
      </c>
      <c r="J126" s="55">
        <v>3750</v>
      </c>
      <c r="K126" s="56">
        <f t="shared" si="10"/>
        <v>11250</v>
      </c>
      <c r="L126" s="57">
        <v>1365.55</v>
      </c>
      <c r="M126" s="57">
        <f t="shared" si="11"/>
        <v>4096.65</v>
      </c>
      <c r="N126" s="58">
        <v>8000.64</v>
      </c>
      <c r="O126" s="58">
        <v>2386.83</v>
      </c>
      <c r="P126" s="58" t="s">
        <v>274</v>
      </c>
      <c r="Q126" s="68">
        <f t="shared" si="12"/>
        <v>0.7730086956521741</v>
      </c>
      <c r="R126" s="68">
        <f t="shared" si="13"/>
        <v>0.6544029347414829</v>
      </c>
      <c r="S126" s="67">
        <f t="shared" si="14"/>
        <v>0.711168</v>
      </c>
      <c r="T126" s="67">
        <f t="shared" si="15"/>
        <v>0.5826297096408041</v>
      </c>
      <c r="U126" s="65"/>
      <c r="V126" s="65"/>
    </row>
    <row r="127" spans="1:22" ht="12.75">
      <c r="A127" s="45">
        <v>125</v>
      </c>
      <c r="B127" s="45">
        <v>349</v>
      </c>
      <c r="C127" s="46" t="s">
        <v>275</v>
      </c>
      <c r="D127" s="45" t="s">
        <v>21</v>
      </c>
      <c r="E127" s="47" t="s">
        <v>22</v>
      </c>
      <c r="F127" s="48">
        <v>5060</v>
      </c>
      <c r="G127" s="49">
        <f t="shared" si="8"/>
        <v>15180</v>
      </c>
      <c r="H127" s="50">
        <v>1658.162</v>
      </c>
      <c r="I127" s="50">
        <f t="shared" si="9"/>
        <v>4974.486</v>
      </c>
      <c r="J127" s="55">
        <v>5336</v>
      </c>
      <c r="K127" s="56">
        <f t="shared" si="10"/>
        <v>16008</v>
      </c>
      <c r="L127" s="57">
        <v>1748.6072</v>
      </c>
      <c r="M127" s="57">
        <f t="shared" si="11"/>
        <v>5245.821599999999</v>
      </c>
      <c r="N127" s="58">
        <v>11639.76</v>
      </c>
      <c r="O127" s="58">
        <v>3177.28</v>
      </c>
      <c r="P127" s="58" t="s">
        <v>276</v>
      </c>
      <c r="Q127" s="68">
        <f t="shared" si="12"/>
        <v>0.7667826086956522</v>
      </c>
      <c r="R127" s="68">
        <f t="shared" si="13"/>
        <v>0.6387152361068059</v>
      </c>
      <c r="S127" s="67">
        <f t="shared" si="14"/>
        <v>0.7271214392803599</v>
      </c>
      <c r="T127" s="67">
        <f t="shared" si="15"/>
        <v>0.6056782411357643</v>
      </c>
      <c r="U127" s="65"/>
      <c r="V127" s="65"/>
    </row>
    <row r="128" spans="1:22" ht="12.75">
      <c r="A128" s="45">
        <v>126</v>
      </c>
      <c r="B128" s="45">
        <v>118151</v>
      </c>
      <c r="C128" s="46" t="s">
        <v>277</v>
      </c>
      <c r="D128" s="45" t="s">
        <v>40</v>
      </c>
      <c r="E128" s="47" t="s">
        <v>22</v>
      </c>
      <c r="F128" s="48">
        <v>3449.9999999999995</v>
      </c>
      <c r="G128" s="49">
        <f t="shared" si="8"/>
        <v>10349.999999999998</v>
      </c>
      <c r="H128" s="50">
        <v>793.4999999999999</v>
      </c>
      <c r="I128" s="50">
        <f t="shared" si="9"/>
        <v>2380.4999999999995</v>
      </c>
      <c r="J128" s="55">
        <v>3750</v>
      </c>
      <c r="K128" s="56">
        <f t="shared" si="10"/>
        <v>11250</v>
      </c>
      <c r="L128" s="57">
        <v>862.5</v>
      </c>
      <c r="M128" s="57">
        <f t="shared" si="11"/>
        <v>2587.5</v>
      </c>
      <c r="N128" s="58">
        <v>7786.41</v>
      </c>
      <c r="O128" s="58">
        <v>1609.67</v>
      </c>
      <c r="P128" s="58" t="s">
        <v>278</v>
      </c>
      <c r="Q128" s="68">
        <f t="shared" si="12"/>
        <v>0.7523101449275363</v>
      </c>
      <c r="R128" s="68">
        <f t="shared" si="13"/>
        <v>0.6761898760764546</v>
      </c>
      <c r="S128" s="67">
        <f t="shared" si="14"/>
        <v>0.6921253333333334</v>
      </c>
      <c r="T128" s="67">
        <f t="shared" si="15"/>
        <v>0.6220946859903382</v>
      </c>
      <c r="U128" s="65"/>
      <c r="V128" s="65"/>
    </row>
    <row r="129" spans="1:22" ht="12.75">
      <c r="A129" s="45">
        <v>127</v>
      </c>
      <c r="B129" s="45">
        <v>308</v>
      </c>
      <c r="C129" s="46" t="s">
        <v>279</v>
      </c>
      <c r="D129" s="45" t="s">
        <v>21</v>
      </c>
      <c r="E129" s="47" t="s">
        <v>22</v>
      </c>
      <c r="F129" s="48">
        <v>4860</v>
      </c>
      <c r="G129" s="49">
        <f t="shared" si="8"/>
        <v>14580</v>
      </c>
      <c r="H129" s="50">
        <v>1778.2740000000001</v>
      </c>
      <c r="I129" s="50">
        <f t="shared" si="9"/>
        <v>5334.822</v>
      </c>
      <c r="J129" s="55">
        <v>5084.999999999999</v>
      </c>
      <c r="K129" s="56">
        <f t="shared" si="10"/>
        <v>15254.999999999996</v>
      </c>
      <c r="L129" s="57">
        <v>1860.6014999999998</v>
      </c>
      <c r="M129" s="57">
        <f t="shared" si="11"/>
        <v>5581.804499999999</v>
      </c>
      <c r="N129" s="58">
        <v>10893.09</v>
      </c>
      <c r="O129" s="58">
        <v>2744.89</v>
      </c>
      <c r="P129" s="58" t="s">
        <v>280</v>
      </c>
      <c r="Q129" s="68">
        <f t="shared" si="12"/>
        <v>0.7471255144032922</v>
      </c>
      <c r="R129" s="68">
        <f t="shared" si="13"/>
        <v>0.5145232586954166</v>
      </c>
      <c r="S129" s="67">
        <f t="shared" si="14"/>
        <v>0.7140668633235007</v>
      </c>
      <c r="T129" s="67">
        <f t="shared" si="15"/>
        <v>0.49175674282393805</v>
      </c>
      <c r="U129" s="65"/>
      <c r="V129" s="65"/>
    </row>
    <row r="130" spans="1:22" ht="12.75">
      <c r="A130" s="45">
        <v>128</v>
      </c>
      <c r="B130" s="45">
        <v>113833</v>
      </c>
      <c r="C130" s="46" t="s">
        <v>281</v>
      </c>
      <c r="D130" s="45" t="s">
        <v>40</v>
      </c>
      <c r="E130" s="47" t="s">
        <v>22</v>
      </c>
      <c r="F130" s="48">
        <v>3300.0000000000005</v>
      </c>
      <c r="G130" s="49">
        <f t="shared" si="8"/>
        <v>9900.000000000002</v>
      </c>
      <c r="H130" s="50">
        <v>1174.4700000000003</v>
      </c>
      <c r="I130" s="50">
        <f t="shared" si="9"/>
        <v>3523.4100000000008</v>
      </c>
      <c r="J130" s="55">
        <v>3750</v>
      </c>
      <c r="K130" s="56">
        <f t="shared" si="10"/>
        <v>11250</v>
      </c>
      <c r="L130" s="57">
        <v>1379.1125</v>
      </c>
      <c r="M130" s="57">
        <f t="shared" si="11"/>
        <v>4137.3375</v>
      </c>
      <c r="N130" s="58">
        <v>7367.05</v>
      </c>
      <c r="O130" s="58">
        <v>2192.57</v>
      </c>
      <c r="P130" s="58" t="s">
        <v>282</v>
      </c>
      <c r="Q130" s="68">
        <f t="shared" si="12"/>
        <v>0.7441464646464645</v>
      </c>
      <c r="R130" s="68">
        <f t="shared" si="13"/>
        <v>0.6222863646297194</v>
      </c>
      <c r="S130" s="67">
        <f t="shared" si="14"/>
        <v>0.6548488888888889</v>
      </c>
      <c r="T130" s="67">
        <f t="shared" si="15"/>
        <v>0.5299470976201484</v>
      </c>
      <c r="U130" s="65"/>
      <c r="V130" s="65"/>
    </row>
    <row r="131" spans="1:22" ht="12.75">
      <c r="A131" s="45">
        <v>129</v>
      </c>
      <c r="B131" s="45">
        <v>709</v>
      </c>
      <c r="C131" s="46" t="s">
        <v>283</v>
      </c>
      <c r="D131" s="45" t="s">
        <v>37</v>
      </c>
      <c r="E131" s="47" t="s">
        <v>34</v>
      </c>
      <c r="F131" s="48">
        <v>9720</v>
      </c>
      <c r="G131" s="49">
        <f aca="true" t="shared" si="16" ref="G131:G146">F131*3</f>
        <v>29160</v>
      </c>
      <c r="H131" s="50">
        <v>3145.392</v>
      </c>
      <c r="I131" s="50">
        <f aca="true" t="shared" si="17" ref="I131:I146">H131*3</f>
        <v>9436.176</v>
      </c>
      <c r="J131" s="55">
        <v>10169.999999999998</v>
      </c>
      <c r="K131" s="56">
        <f aca="true" t="shared" si="18" ref="K131:K146">J131*3</f>
        <v>30509.999999999993</v>
      </c>
      <c r="L131" s="57">
        <v>3291.0119999999997</v>
      </c>
      <c r="M131" s="57">
        <f aca="true" t="shared" si="19" ref="M131:M146">L131*3</f>
        <v>9873.036</v>
      </c>
      <c r="N131" s="58">
        <v>21363.49</v>
      </c>
      <c r="O131" s="58">
        <v>5617.4</v>
      </c>
      <c r="P131" s="58" t="s">
        <v>284</v>
      </c>
      <c r="Q131" s="68">
        <f aca="true" t="shared" si="20" ref="Q131:Q147">N131/G131</f>
        <v>0.7326299725651578</v>
      </c>
      <c r="R131" s="68">
        <f aca="true" t="shared" si="21" ref="R131:R147">O131/I131</f>
        <v>0.5953047081783976</v>
      </c>
      <c r="S131" s="67">
        <f aca="true" t="shared" si="22" ref="S131:S147">N131/K131</f>
        <v>0.7002127171419209</v>
      </c>
      <c r="T131" s="67">
        <f aca="true" t="shared" si="23" ref="T131:T147">O131/M131</f>
        <v>0.5689637918873182</v>
      </c>
      <c r="U131" s="65"/>
      <c r="V131" s="65"/>
    </row>
    <row r="132" spans="1:22" ht="12.75">
      <c r="A132" s="45">
        <v>130</v>
      </c>
      <c r="B132" s="45">
        <v>105396</v>
      </c>
      <c r="C132" s="46" t="s">
        <v>285</v>
      </c>
      <c r="D132" s="45" t="s">
        <v>21</v>
      </c>
      <c r="E132" s="47" t="s">
        <v>22</v>
      </c>
      <c r="F132" s="48">
        <v>3794.9999999999995</v>
      </c>
      <c r="G132" s="49">
        <f t="shared" si="16"/>
        <v>11384.999999999998</v>
      </c>
      <c r="H132" s="50">
        <v>1383.2775</v>
      </c>
      <c r="I132" s="50">
        <f t="shared" si="17"/>
        <v>4149.8324999999995</v>
      </c>
      <c r="J132" s="55">
        <v>4125</v>
      </c>
      <c r="K132" s="56">
        <f t="shared" si="18"/>
        <v>12375</v>
      </c>
      <c r="L132" s="57">
        <v>1553.68125</v>
      </c>
      <c r="M132" s="57">
        <f t="shared" si="19"/>
        <v>4661.043750000001</v>
      </c>
      <c r="N132" s="58">
        <v>8306.23</v>
      </c>
      <c r="O132" s="58">
        <v>2607.03</v>
      </c>
      <c r="P132" s="58" t="s">
        <v>286</v>
      </c>
      <c r="Q132" s="68">
        <f t="shared" si="20"/>
        <v>0.7295766359244621</v>
      </c>
      <c r="R132" s="68">
        <f t="shared" si="21"/>
        <v>0.6282253560836493</v>
      </c>
      <c r="S132" s="67">
        <f t="shared" si="22"/>
        <v>0.6712105050505051</v>
      </c>
      <c r="T132" s="67">
        <f t="shared" si="23"/>
        <v>0.5593232202551198</v>
      </c>
      <c r="U132" s="65"/>
      <c r="V132" s="65"/>
    </row>
    <row r="133" spans="1:22" ht="12.75">
      <c r="A133" s="45">
        <v>131</v>
      </c>
      <c r="B133" s="45">
        <v>111400</v>
      </c>
      <c r="C133" s="46" t="s">
        <v>287</v>
      </c>
      <c r="D133" s="45" t="s">
        <v>26</v>
      </c>
      <c r="E133" s="47" t="s">
        <v>51</v>
      </c>
      <c r="F133" s="48">
        <v>10450</v>
      </c>
      <c r="G133" s="49">
        <f t="shared" si="16"/>
        <v>31350</v>
      </c>
      <c r="H133" s="50">
        <v>2211.2200000000003</v>
      </c>
      <c r="I133" s="50">
        <f t="shared" si="17"/>
        <v>6633.660000000001</v>
      </c>
      <c r="J133" s="55">
        <v>11875</v>
      </c>
      <c r="K133" s="56">
        <f t="shared" si="18"/>
        <v>35625</v>
      </c>
      <c r="L133" s="57">
        <v>2512.75</v>
      </c>
      <c r="M133" s="57">
        <f t="shared" si="19"/>
        <v>7538.25</v>
      </c>
      <c r="N133" s="58">
        <v>22557.17</v>
      </c>
      <c r="O133" s="58">
        <v>4695.1</v>
      </c>
      <c r="P133" s="58" t="s">
        <v>288</v>
      </c>
      <c r="Q133" s="68">
        <f t="shared" si="20"/>
        <v>0.7195269537480063</v>
      </c>
      <c r="R133" s="68">
        <f t="shared" si="21"/>
        <v>0.7077691651365913</v>
      </c>
      <c r="S133" s="67">
        <f t="shared" si="22"/>
        <v>0.6331837192982456</v>
      </c>
      <c r="T133" s="67">
        <f t="shared" si="23"/>
        <v>0.6228368653202003</v>
      </c>
      <c r="U133" s="65"/>
      <c r="V133" s="65"/>
    </row>
    <row r="134" spans="1:22" ht="12.75">
      <c r="A134" s="45">
        <v>132</v>
      </c>
      <c r="B134" s="45">
        <v>514</v>
      </c>
      <c r="C134" s="46" t="s">
        <v>289</v>
      </c>
      <c r="D134" s="45" t="s">
        <v>33</v>
      </c>
      <c r="E134" s="47" t="s">
        <v>34</v>
      </c>
      <c r="F134" s="48">
        <v>8964</v>
      </c>
      <c r="G134" s="49">
        <f t="shared" si="16"/>
        <v>26892</v>
      </c>
      <c r="H134" s="50">
        <v>2727.7452</v>
      </c>
      <c r="I134" s="50">
        <f t="shared" si="17"/>
        <v>8183.2356</v>
      </c>
      <c r="J134" s="55">
        <v>9379</v>
      </c>
      <c r="K134" s="56">
        <f t="shared" si="18"/>
        <v>28137</v>
      </c>
      <c r="L134" s="57">
        <v>2854.0297</v>
      </c>
      <c r="M134" s="57">
        <f t="shared" si="19"/>
        <v>8562.089100000001</v>
      </c>
      <c r="N134" s="58">
        <v>18944.47</v>
      </c>
      <c r="O134" s="58">
        <v>6199.3</v>
      </c>
      <c r="P134" s="58" t="s">
        <v>290</v>
      </c>
      <c r="Q134" s="68">
        <f t="shared" si="20"/>
        <v>0.7044648966235312</v>
      </c>
      <c r="R134" s="68">
        <f t="shared" si="21"/>
        <v>0.7575609823576386</v>
      </c>
      <c r="S134" s="67">
        <f t="shared" si="22"/>
        <v>0.6732938834985962</v>
      </c>
      <c r="T134" s="67">
        <f t="shared" si="23"/>
        <v>0.7240405849081855</v>
      </c>
      <c r="U134" s="65"/>
      <c r="V134" s="65"/>
    </row>
    <row r="135" spans="1:22" ht="12.75">
      <c r="A135" s="45">
        <v>133</v>
      </c>
      <c r="B135" s="45">
        <v>754</v>
      </c>
      <c r="C135" s="46" t="s">
        <v>291</v>
      </c>
      <c r="D135" s="45" t="s">
        <v>37</v>
      </c>
      <c r="E135" s="47" t="s">
        <v>22</v>
      </c>
      <c r="F135" s="48">
        <v>5400</v>
      </c>
      <c r="G135" s="49">
        <f t="shared" si="16"/>
        <v>16200</v>
      </c>
      <c r="H135" s="50">
        <v>1437.48</v>
      </c>
      <c r="I135" s="50">
        <f t="shared" si="17"/>
        <v>4312.4400000000005</v>
      </c>
      <c r="J135" s="55">
        <v>5649.999999999999</v>
      </c>
      <c r="K135" s="56">
        <f t="shared" si="18"/>
        <v>16949.999999999996</v>
      </c>
      <c r="L135" s="57">
        <v>1504.0299999999997</v>
      </c>
      <c r="M135" s="57">
        <f t="shared" si="19"/>
        <v>4512.089999999999</v>
      </c>
      <c r="N135" s="58">
        <v>11173.61</v>
      </c>
      <c r="O135" s="58">
        <v>3386.64</v>
      </c>
      <c r="P135" s="58" t="s">
        <v>292</v>
      </c>
      <c r="Q135" s="68">
        <f t="shared" si="20"/>
        <v>0.6897290123456791</v>
      </c>
      <c r="R135" s="68">
        <f t="shared" si="21"/>
        <v>0.7853187522609009</v>
      </c>
      <c r="S135" s="67">
        <f t="shared" si="22"/>
        <v>0.6592100294985253</v>
      </c>
      <c r="T135" s="67">
        <f t="shared" si="23"/>
        <v>0.7505701349042241</v>
      </c>
      <c r="U135" s="65"/>
      <c r="V135" s="65"/>
    </row>
    <row r="136" spans="1:22" ht="12.75">
      <c r="A136" s="45">
        <v>134</v>
      </c>
      <c r="B136" s="45">
        <v>111064</v>
      </c>
      <c r="C136" s="46" t="s">
        <v>293</v>
      </c>
      <c r="D136" s="45" t="s">
        <v>26</v>
      </c>
      <c r="E136" s="47" t="s">
        <v>22</v>
      </c>
      <c r="F136" s="48">
        <v>1650.0000000000002</v>
      </c>
      <c r="G136" s="49">
        <f t="shared" si="16"/>
        <v>4950.000000000001</v>
      </c>
      <c r="H136" s="50">
        <v>545.6550000000001</v>
      </c>
      <c r="I136" s="50">
        <f t="shared" si="17"/>
        <v>1636.9650000000001</v>
      </c>
      <c r="J136" s="55">
        <v>1875</v>
      </c>
      <c r="K136" s="56">
        <f t="shared" si="18"/>
        <v>5625</v>
      </c>
      <c r="L136" s="57">
        <v>640.73125</v>
      </c>
      <c r="M136" s="57">
        <f t="shared" si="19"/>
        <v>1922.1937500000001</v>
      </c>
      <c r="N136" s="58">
        <v>3352.59</v>
      </c>
      <c r="O136" s="58">
        <v>972.28</v>
      </c>
      <c r="P136" s="58" t="s">
        <v>294</v>
      </c>
      <c r="Q136" s="68">
        <f t="shared" si="20"/>
        <v>0.6772909090909089</v>
      </c>
      <c r="R136" s="68">
        <f t="shared" si="21"/>
        <v>0.5939528334448201</v>
      </c>
      <c r="S136" s="67">
        <f t="shared" si="22"/>
        <v>0.596016</v>
      </c>
      <c r="T136" s="67">
        <f t="shared" si="23"/>
        <v>0.5058178968691371</v>
      </c>
      <c r="U136" s="65"/>
      <c r="V136" s="65"/>
    </row>
    <row r="137" spans="1:22" ht="12.75">
      <c r="A137" s="45">
        <v>135</v>
      </c>
      <c r="B137" s="45">
        <v>52</v>
      </c>
      <c r="C137" s="46" t="s">
        <v>295</v>
      </c>
      <c r="D137" s="45" t="s">
        <v>37</v>
      </c>
      <c r="E137" s="47" t="s">
        <v>22</v>
      </c>
      <c r="F137" s="48">
        <v>3960.0000000000005</v>
      </c>
      <c r="G137" s="49">
        <f t="shared" si="16"/>
        <v>11880.000000000002</v>
      </c>
      <c r="H137" s="50">
        <v>1223.64</v>
      </c>
      <c r="I137" s="50">
        <f t="shared" si="17"/>
        <v>3670.92</v>
      </c>
      <c r="J137" s="55">
        <v>4176</v>
      </c>
      <c r="K137" s="56">
        <f t="shared" si="18"/>
        <v>12528</v>
      </c>
      <c r="L137" s="57">
        <v>1290.3839999999998</v>
      </c>
      <c r="M137" s="57">
        <f t="shared" si="19"/>
        <v>3871.151999999999</v>
      </c>
      <c r="N137" s="58">
        <v>7833.29</v>
      </c>
      <c r="O137" s="58">
        <v>2136.23</v>
      </c>
      <c r="P137" s="58" t="s">
        <v>136</v>
      </c>
      <c r="Q137" s="68">
        <f t="shared" si="20"/>
        <v>0.659367845117845</v>
      </c>
      <c r="R137" s="68">
        <f t="shared" si="21"/>
        <v>0.581933139376505</v>
      </c>
      <c r="S137" s="67">
        <f t="shared" si="22"/>
        <v>0.6252626117496807</v>
      </c>
      <c r="T137" s="67">
        <f t="shared" si="23"/>
        <v>0.5518331494087549</v>
      </c>
      <c r="U137" s="65"/>
      <c r="V137" s="65"/>
    </row>
    <row r="138" spans="1:22" ht="12.75">
      <c r="A138" s="45">
        <v>136</v>
      </c>
      <c r="B138" s="45">
        <v>114844</v>
      </c>
      <c r="C138" s="46" t="s">
        <v>296</v>
      </c>
      <c r="D138" s="45" t="s">
        <v>21</v>
      </c>
      <c r="E138" s="47" t="s">
        <v>34</v>
      </c>
      <c r="F138" s="48">
        <v>8030.000000000001</v>
      </c>
      <c r="G138" s="49">
        <f t="shared" si="16"/>
        <v>24090.000000000004</v>
      </c>
      <c r="H138" s="50">
        <v>907.3900000000001</v>
      </c>
      <c r="I138" s="50">
        <f t="shared" si="17"/>
        <v>2722.17</v>
      </c>
      <c r="J138" s="55">
        <v>8760</v>
      </c>
      <c r="K138" s="56">
        <f t="shared" si="18"/>
        <v>26280</v>
      </c>
      <c r="L138" s="57">
        <v>1022.8760000000001</v>
      </c>
      <c r="M138" s="57">
        <f t="shared" si="19"/>
        <v>3068.628</v>
      </c>
      <c r="N138" s="58">
        <v>15417.7</v>
      </c>
      <c r="O138" s="58">
        <v>3421.61</v>
      </c>
      <c r="P138" s="58" t="s">
        <v>297</v>
      </c>
      <c r="Q138" s="68">
        <f t="shared" si="20"/>
        <v>0.6400041511000415</v>
      </c>
      <c r="R138" s="68">
        <f t="shared" si="21"/>
        <v>1.2569420719499518</v>
      </c>
      <c r="S138" s="67">
        <f t="shared" si="22"/>
        <v>0.5866704718417047</v>
      </c>
      <c r="T138" s="67">
        <f t="shared" si="23"/>
        <v>1.1150292573749572</v>
      </c>
      <c r="U138" s="65"/>
      <c r="V138" s="65"/>
    </row>
    <row r="139" spans="1:22" ht="12.75">
      <c r="A139" s="45">
        <v>137</v>
      </c>
      <c r="B139" s="45">
        <v>591</v>
      </c>
      <c r="C139" s="46" t="s">
        <v>298</v>
      </c>
      <c r="D139" s="45" t="s">
        <v>26</v>
      </c>
      <c r="E139" s="47" t="s">
        <v>22</v>
      </c>
      <c r="F139" s="48">
        <v>1650.0000000000002</v>
      </c>
      <c r="G139" s="49">
        <f t="shared" si="16"/>
        <v>4950.000000000001</v>
      </c>
      <c r="H139" s="50">
        <v>467.775</v>
      </c>
      <c r="I139" s="50">
        <f t="shared" si="17"/>
        <v>1403.3249999999998</v>
      </c>
      <c r="J139" s="55">
        <v>1770</v>
      </c>
      <c r="K139" s="56">
        <f t="shared" si="18"/>
        <v>5310</v>
      </c>
      <c r="L139" s="57">
        <v>501.79499999999996</v>
      </c>
      <c r="M139" s="57">
        <f t="shared" si="19"/>
        <v>1505.3849999999998</v>
      </c>
      <c r="N139" s="58">
        <v>3108.92</v>
      </c>
      <c r="O139" s="58">
        <v>975.46</v>
      </c>
      <c r="P139" s="58" t="s">
        <v>299</v>
      </c>
      <c r="Q139" s="68">
        <f t="shared" si="20"/>
        <v>0.6280646464646463</v>
      </c>
      <c r="R139" s="68">
        <f t="shared" si="21"/>
        <v>0.695106265476636</v>
      </c>
      <c r="S139" s="67">
        <f t="shared" si="22"/>
        <v>0.5854839924670433</v>
      </c>
      <c r="T139" s="67">
        <f t="shared" si="23"/>
        <v>0.6479804169697454</v>
      </c>
      <c r="U139" s="65"/>
      <c r="V139" s="65"/>
    </row>
    <row r="140" spans="1:22" ht="12.75">
      <c r="A140" s="45">
        <v>138</v>
      </c>
      <c r="B140" s="45">
        <v>391</v>
      </c>
      <c r="C140" s="46" t="s">
        <v>300</v>
      </c>
      <c r="D140" s="45" t="s">
        <v>21</v>
      </c>
      <c r="E140" s="47" t="s">
        <v>22</v>
      </c>
      <c r="F140" s="48">
        <v>6048</v>
      </c>
      <c r="G140" s="49">
        <f t="shared" si="16"/>
        <v>18144</v>
      </c>
      <c r="H140" s="50">
        <v>2166.3936000000003</v>
      </c>
      <c r="I140" s="50">
        <f t="shared" si="17"/>
        <v>6499.180800000001</v>
      </c>
      <c r="J140" s="55">
        <v>6327.999999999999</v>
      </c>
      <c r="K140" s="56">
        <f t="shared" si="18"/>
        <v>18983.999999999996</v>
      </c>
      <c r="L140" s="57">
        <v>2266.6895999999997</v>
      </c>
      <c r="M140" s="57">
        <f t="shared" si="19"/>
        <v>6800.068799999999</v>
      </c>
      <c r="N140" s="58">
        <v>11286.82</v>
      </c>
      <c r="O140" s="58">
        <v>2358.79</v>
      </c>
      <c r="P140" s="58" t="s">
        <v>301</v>
      </c>
      <c r="Q140" s="68">
        <f t="shared" si="20"/>
        <v>0.6220690035273369</v>
      </c>
      <c r="R140" s="68">
        <f t="shared" si="21"/>
        <v>0.3629365103983566</v>
      </c>
      <c r="S140" s="67">
        <f t="shared" si="22"/>
        <v>0.5945438263801097</v>
      </c>
      <c r="T140" s="67">
        <f t="shared" si="23"/>
        <v>0.3468773727701108</v>
      </c>
      <c r="U140" s="65"/>
      <c r="V140" s="65"/>
    </row>
    <row r="141" spans="1:22" ht="12.75">
      <c r="A141" s="45">
        <v>139</v>
      </c>
      <c r="B141" s="45">
        <v>311</v>
      </c>
      <c r="C141" s="46" t="s">
        <v>302</v>
      </c>
      <c r="D141" s="45" t="s">
        <v>40</v>
      </c>
      <c r="E141" s="47" t="s">
        <v>34</v>
      </c>
      <c r="F141" s="48">
        <v>7350</v>
      </c>
      <c r="G141" s="49">
        <f t="shared" si="16"/>
        <v>22050</v>
      </c>
      <c r="H141" s="50">
        <v>1425.9</v>
      </c>
      <c r="I141" s="50">
        <f t="shared" si="17"/>
        <v>4277.700000000001</v>
      </c>
      <c r="J141" s="55">
        <v>8119.999999999999</v>
      </c>
      <c r="K141" s="56">
        <f t="shared" si="18"/>
        <v>24359.999999999996</v>
      </c>
      <c r="L141" s="57">
        <v>1575.2799999999997</v>
      </c>
      <c r="M141" s="57">
        <f t="shared" si="19"/>
        <v>4725.839999999999</v>
      </c>
      <c r="N141" s="58">
        <v>13694.89</v>
      </c>
      <c r="O141" s="58">
        <v>-1448.87</v>
      </c>
      <c r="P141" s="58" t="s">
        <v>303</v>
      </c>
      <c r="Q141" s="68">
        <f t="shared" si="20"/>
        <v>0.6210834467120181</v>
      </c>
      <c r="R141" s="68">
        <f t="shared" si="21"/>
        <v>-0.33870304135399854</v>
      </c>
      <c r="S141" s="67">
        <f t="shared" si="22"/>
        <v>0.5621876026272579</v>
      </c>
      <c r="T141" s="67">
        <f t="shared" si="23"/>
        <v>-0.3065846495014643</v>
      </c>
      <c r="U141" s="65"/>
      <c r="V141" s="65"/>
    </row>
    <row r="142" spans="1:22" ht="12.75">
      <c r="A142" s="45">
        <v>140</v>
      </c>
      <c r="B142" s="45">
        <v>545</v>
      </c>
      <c r="C142" s="46" t="s">
        <v>304</v>
      </c>
      <c r="D142" s="45" t="s">
        <v>43</v>
      </c>
      <c r="E142" s="47" t="s">
        <v>22</v>
      </c>
      <c r="F142" s="48">
        <v>3219.9999999999995</v>
      </c>
      <c r="G142" s="49">
        <f t="shared" si="16"/>
        <v>9659.999999999998</v>
      </c>
      <c r="H142" s="50">
        <v>942.8159999999999</v>
      </c>
      <c r="I142" s="50">
        <f t="shared" si="17"/>
        <v>2828.448</v>
      </c>
      <c r="J142" s="55">
        <v>3500</v>
      </c>
      <c r="K142" s="56">
        <f t="shared" si="18"/>
        <v>10500</v>
      </c>
      <c r="L142" s="57">
        <v>1058.96</v>
      </c>
      <c r="M142" s="57">
        <f t="shared" si="19"/>
        <v>3176.88</v>
      </c>
      <c r="N142" s="58">
        <v>5574.27</v>
      </c>
      <c r="O142" s="58">
        <v>1839.67</v>
      </c>
      <c r="P142" s="58" t="s">
        <v>305</v>
      </c>
      <c r="Q142" s="68">
        <f t="shared" si="20"/>
        <v>0.5770465838509319</v>
      </c>
      <c r="R142" s="68">
        <f t="shared" si="21"/>
        <v>0.6504167656608855</v>
      </c>
      <c r="S142" s="67">
        <f t="shared" si="22"/>
        <v>0.5308828571428572</v>
      </c>
      <c r="T142" s="67">
        <f t="shared" si="23"/>
        <v>0.5790807332980786</v>
      </c>
      <c r="U142" s="65"/>
      <c r="V142" s="65"/>
    </row>
    <row r="143" spans="1:22" ht="12.75">
      <c r="A143" s="45">
        <v>141</v>
      </c>
      <c r="B143" s="45">
        <v>113023</v>
      </c>
      <c r="C143" s="46" t="s">
        <v>306</v>
      </c>
      <c r="D143" s="45" t="s">
        <v>21</v>
      </c>
      <c r="E143" s="47" t="s">
        <v>22</v>
      </c>
      <c r="F143" s="48">
        <v>2200</v>
      </c>
      <c r="G143" s="49">
        <f t="shared" si="16"/>
        <v>6600</v>
      </c>
      <c r="H143" s="50">
        <v>566.06</v>
      </c>
      <c r="I143" s="50">
        <f t="shared" si="17"/>
        <v>1698.1799999999998</v>
      </c>
      <c r="J143" s="55">
        <v>2500</v>
      </c>
      <c r="K143" s="56">
        <f t="shared" si="18"/>
        <v>7500</v>
      </c>
      <c r="L143" s="57">
        <v>664.6916666666665</v>
      </c>
      <c r="M143" s="57">
        <f t="shared" si="19"/>
        <v>1994.0749999999994</v>
      </c>
      <c r="N143" s="58">
        <v>3306.8</v>
      </c>
      <c r="O143" s="58">
        <v>687.32</v>
      </c>
      <c r="P143" s="58" t="s">
        <v>307</v>
      </c>
      <c r="Q143" s="68">
        <f t="shared" si="20"/>
        <v>0.501030303030303</v>
      </c>
      <c r="R143" s="68">
        <f t="shared" si="21"/>
        <v>0.404739191369584</v>
      </c>
      <c r="S143" s="67">
        <f t="shared" si="22"/>
        <v>0.44090666666666667</v>
      </c>
      <c r="T143" s="67">
        <f t="shared" si="23"/>
        <v>0.3446811178115168</v>
      </c>
      <c r="U143" s="65"/>
      <c r="V143" s="65"/>
    </row>
    <row r="144" spans="1:22" ht="12.75">
      <c r="A144" s="45">
        <v>142</v>
      </c>
      <c r="B144" s="45">
        <v>113008</v>
      </c>
      <c r="C144" s="46" t="s">
        <v>308</v>
      </c>
      <c r="D144" s="45" t="s">
        <v>43</v>
      </c>
      <c r="E144" s="47" t="s">
        <v>22</v>
      </c>
      <c r="F144" s="48">
        <v>2200</v>
      </c>
      <c r="G144" s="49">
        <f t="shared" si="16"/>
        <v>6600</v>
      </c>
      <c r="H144" s="50">
        <v>572</v>
      </c>
      <c r="I144" s="50">
        <f t="shared" si="17"/>
        <v>1716</v>
      </c>
      <c r="J144" s="55">
        <v>2500</v>
      </c>
      <c r="K144" s="56">
        <f t="shared" si="18"/>
        <v>7500</v>
      </c>
      <c r="L144" s="57">
        <v>671.6666666666666</v>
      </c>
      <c r="M144" s="57">
        <f t="shared" si="19"/>
        <v>2015</v>
      </c>
      <c r="N144" s="58">
        <v>3273.39</v>
      </c>
      <c r="O144" s="58">
        <v>735.62</v>
      </c>
      <c r="P144" s="58" t="s">
        <v>309</v>
      </c>
      <c r="Q144" s="68">
        <f t="shared" si="20"/>
        <v>0.4959681818181818</v>
      </c>
      <c r="R144" s="68">
        <f t="shared" si="21"/>
        <v>0.4286829836829837</v>
      </c>
      <c r="S144" s="67">
        <f t="shared" si="22"/>
        <v>0.436452</v>
      </c>
      <c r="T144" s="67">
        <f t="shared" si="23"/>
        <v>0.36507196029776673</v>
      </c>
      <c r="U144" s="65"/>
      <c r="V144" s="65"/>
    </row>
    <row r="145" spans="1:22" ht="12.75">
      <c r="A145" s="45">
        <v>143</v>
      </c>
      <c r="B145" s="45">
        <v>119622</v>
      </c>
      <c r="C145" s="46" t="s">
        <v>310</v>
      </c>
      <c r="D145" s="45" t="s">
        <v>40</v>
      </c>
      <c r="E145" s="47" t="s">
        <v>22</v>
      </c>
      <c r="F145" s="48">
        <v>1650.0000000000002</v>
      </c>
      <c r="G145" s="49">
        <f t="shared" si="16"/>
        <v>4950.000000000001</v>
      </c>
      <c r="H145" s="50">
        <v>429.00000000000006</v>
      </c>
      <c r="I145" s="50">
        <f t="shared" si="17"/>
        <v>1287.0000000000002</v>
      </c>
      <c r="J145" s="55">
        <v>1770</v>
      </c>
      <c r="K145" s="56">
        <f t="shared" si="18"/>
        <v>5310</v>
      </c>
      <c r="L145" s="57">
        <v>460.2</v>
      </c>
      <c r="M145" s="57">
        <f t="shared" si="19"/>
        <v>1380.6</v>
      </c>
      <c r="N145" s="58">
        <v>1888.4</v>
      </c>
      <c r="O145" s="58">
        <v>482.56</v>
      </c>
      <c r="P145" s="58" t="s">
        <v>311</v>
      </c>
      <c r="Q145" s="68">
        <f t="shared" si="20"/>
        <v>0.38149494949494944</v>
      </c>
      <c r="R145" s="68">
        <f t="shared" si="21"/>
        <v>0.37494949494949487</v>
      </c>
      <c r="S145" s="67">
        <f t="shared" si="22"/>
        <v>0.3556308851224106</v>
      </c>
      <c r="T145" s="67">
        <f t="shared" si="23"/>
        <v>0.34952919020715634</v>
      </c>
      <c r="U145" s="65"/>
      <c r="V145" s="65"/>
    </row>
    <row r="146" spans="1:22" ht="12.75">
      <c r="A146" s="45">
        <v>144</v>
      </c>
      <c r="B146" s="45">
        <v>122176</v>
      </c>
      <c r="C146" s="46" t="s">
        <v>312</v>
      </c>
      <c r="D146" s="45" t="s">
        <v>37</v>
      </c>
      <c r="E146" s="47" t="s">
        <v>22</v>
      </c>
      <c r="F146" s="48">
        <v>2200</v>
      </c>
      <c r="G146" s="49">
        <f t="shared" si="16"/>
        <v>6600</v>
      </c>
      <c r="H146" s="50">
        <v>572</v>
      </c>
      <c r="I146" s="50">
        <f t="shared" si="17"/>
        <v>1716</v>
      </c>
      <c r="J146" s="55">
        <v>2360</v>
      </c>
      <c r="K146" s="56">
        <f t="shared" si="18"/>
        <v>7080</v>
      </c>
      <c r="L146" s="57">
        <v>613.6</v>
      </c>
      <c r="M146" s="57">
        <f t="shared" si="19"/>
        <v>1840.8000000000002</v>
      </c>
      <c r="N146" s="58">
        <v>1852.17</v>
      </c>
      <c r="O146" s="58">
        <v>529.34</v>
      </c>
      <c r="P146" s="58" t="s">
        <v>313</v>
      </c>
      <c r="Q146" s="68">
        <f t="shared" si="20"/>
        <v>0.2806318181818182</v>
      </c>
      <c r="R146" s="68">
        <f t="shared" si="21"/>
        <v>0.3084731934731935</v>
      </c>
      <c r="S146" s="67">
        <f t="shared" si="22"/>
        <v>0.26160593220338985</v>
      </c>
      <c r="T146" s="67">
        <f t="shared" si="23"/>
        <v>0.28755975662755323</v>
      </c>
      <c r="U146" s="65"/>
      <c r="V146" s="65"/>
    </row>
    <row r="147" spans="1:22" ht="12.75">
      <c r="A147" s="69" t="s">
        <v>314</v>
      </c>
      <c r="B147" s="70"/>
      <c r="C147" s="70"/>
      <c r="D147" s="70"/>
      <c r="E147" s="71"/>
      <c r="F147" s="48">
        <f aca="true" t="shared" si="24" ref="F147:O147">SUM(F3:F146)</f>
        <v>1012489</v>
      </c>
      <c r="G147" s="72">
        <f t="shared" si="24"/>
        <v>3037467</v>
      </c>
      <c r="H147" s="73">
        <f t="shared" si="24"/>
        <v>283382.8758500001</v>
      </c>
      <c r="I147" s="73">
        <f t="shared" si="24"/>
        <v>850148.62755</v>
      </c>
      <c r="J147" s="74">
        <f t="shared" si="24"/>
        <v>1079000</v>
      </c>
      <c r="K147" s="75">
        <f t="shared" si="24"/>
        <v>3237000</v>
      </c>
      <c r="L147" s="76">
        <f t="shared" si="24"/>
        <v>304224.2338666666</v>
      </c>
      <c r="M147" s="76">
        <f t="shared" si="24"/>
        <v>912672.7016</v>
      </c>
      <c r="N147" s="54">
        <f t="shared" si="24"/>
        <v>2934626.05</v>
      </c>
      <c r="O147" s="54">
        <f t="shared" si="24"/>
        <v>704980.9200000004</v>
      </c>
      <c r="P147" s="54" t="s">
        <v>315</v>
      </c>
      <c r="Q147" s="77">
        <f t="shared" si="20"/>
        <v>0.9661425292850918</v>
      </c>
      <c r="R147" s="77">
        <f t="shared" si="21"/>
        <v>0.829244319351134</v>
      </c>
      <c r="S147" s="78">
        <f t="shared" si="22"/>
        <v>0.9065882143960456</v>
      </c>
      <c r="T147" s="78">
        <f t="shared" si="23"/>
        <v>0.7724356374022181</v>
      </c>
      <c r="U147" s="65"/>
      <c r="V147" s="65"/>
    </row>
  </sheetData>
  <sheetProtection/>
  <mergeCells count="9">
    <mergeCell ref="A1:E1"/>
    <mergeCell ref="G1:I1"/>
    <mergeCell ref="K1:M1"/>
    <mergeCell ref="N1:P1"/>
    <mergeCell ref="Q1:R1"/>
    <mergeCell ref="S1:T1"/>
    <mergeCell ref="A147:E147"/>
    <mergeCell ref="U1:U2"/>
    <mergeCell ref="V1:V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zoomScaleSheetLayoutView="100" workbookViewId="0" topLeftCell="A19">
      <selection activeCell="F3" sqref="F3:F28"/>
    </sheetView>
  </sheetViews>
  <sheetFormatPr defaultColWidth="9.140625" defaultRowHeight="15" customHeight="1"/>
  <cols>
    <col min="1" max="1" width="12.140625" style="10" customWidth="1"/>
    <col min="2" max="2" width="18.140625" style="10" customWidth="1"/>
    <col min="3" max="3" width="9.8515625" style="10" customWidth="1"/>
    <col min="4" max="4" width="12.7109375" style="10" customWidth="1"/>
    <col min="5" max="5" width="22.8515625" style="11" customWidth="1"/>
    <col min="6" max="6" width="12.00390625" style="12" customWidth="1"/>
    <col min="7" max="7" width="12.00390625" style="13" customWidth="1"/>
    <col min="8" max="8" width="10.28125" style="10" bestFit="1" customWidth="1"/>
    <col min="9" max="9" width="13.57421875" style="10" customWidth="1"/>
    <col min="10" max="10" width="17.8515625" style="14" customWidth="1"/>
    <col min="11" max="16384" width="9.140625" style="15" customWidth="1"/>
  </cols>
  <sheetData>
    <row r="1" spans="1:9" ht="15" customHeight="1">
      <c r="A1" s="16" t="s">
        <v>316</v>
      </c>
      <c r="B1" s="16" t="s">
        <v>317</v>
      </c>
      <c r="C1" s="16" t="s">
        <v>318</v>
      </c>
      <c r="D1" s="16" t="s">
        <v>319</v>
      </c>
      <c r="E1" s="17" t="s">
        <v>320</v>
      </c>
      <c r="F1" s="18" t="s">
        <v>321</v>
      </c>
      <c r="G1" s="18" t="s">
        <v>322</v>
      </c>
      <c r="H1" s="16" t="s">
        <v>323</v>
      </c>
      <c r="I1" s="16" t="s">
        <v>324</v>
      </c>
    </row>
    <row r="2" spans="1:9" ht="15" customHeight="1">
      <c r="A2" s="19">
        <v>103198</v>
      </c>
      <c r="B2" s="20" t="s">
        <v>325</v>
      </c>
      <c r="C2" s="19" t="s">
        <v>326</v>
      </c>
      <c r="D2" s="20" t="s">
        <v>327</v>
      </c>
      <c r="E2" s="21" t="s">
        <v>328</v>
      </c>
      <c r="F2" s="22">
        <v>0</v>
      </c>
      <c r="G2" s="22">
        <v>-50</v>
      </c>
      <c r="H2" s="19" t="s">
        <v>329</v>
      </c>
      <c r="I2" s="20" t="s">
        <v>330</v>
      </c>
    </row>
    <row r="3" spans="1:9" ht="15" customHeight="1">
      <c r="A3" s="19">
        <v>114685</v>
      </c>
      <c r="B3" s="20" t="s">
        <v>331</v>
      </c>
      <c r="C3" s="19" t="s">
        <v>332</v>
      </c>
      <c r="D3" s="20" t="s">
        <v>333</v>
      </c>
      <c r="E3" s="17" t="s">
        <v>334</v>
      </c>
      <c r="F3" s="23">
        <v>70</v>
      </c>
      <c r="G3" s="22">
        <v>-25</v>
      </c>
      <c r="H3" s="19" t="s">
        <v>335</v>
      </c>
      <c r="I3" s="20" t="s">
        <v>330</v>
      </c>
    </row>
    <row r="4" spans="1:9" ht="15" customHeight="1">
      <c r="A4" s="19">
        <v>727</v>
      </c>
      <c r="B4" s="20" t="s">
        <v>336</v>
      </c>
      <c r="C4" s="19" t="s">
        <v>337</v>
      </c>
      <c r="D4" s="20" t="s">
        <v>338</v>
      </c>
      <c r="E4" s="17" t="s">
        <v>334</v>
      </c>
      <c r="F4" s="23">
        <v>70</v>
      </c>
      <c r="G4" s="22">
        <v>-25</v>
      </c>
      <c r="H4" s="19" t="s">
        <v>339</v>
      </c>
      <c r="I4" s="20" t="s">
        <v>330</v>
      </c>
    </row>
    <row r="5" spans="1:9" ht="15" customHeight="1">
      <c r="A5" s="19">
        <v>373</v>
      </c>
      <c r="B5" s="20" t="s">
        <v>340</v>
      </c>
      <c r="C5" s="19" t="s">
        <v>341</v>
      </c>
      <c r="D5" s="20" t="s">
        <v>342</v>
      </c>
      <c r="E5" s="17" t="s">
        <v>334</v>
      </c>
      <c r="F5" s="23">
        <v>75</v>
      </c>
      <c r="G5" s="22">
        <v>-20</v>
      </c>
      <c r="H5" s="19" t="s">
        <v>343</v>
      </c>
      <c r="I5" s="20" t="s">
        <v>330</v>
      </c>
    </row>
    <row r="6" spans="1:9" ht="15" customHeight="1">
      <c r="A6" s="19">
        <v>716</v>
      </c>
      <c r="B6" s="20" t="s">
        <v>344</v>
      </c>
      <c r="C6" s="19" t="s">
        <v>345</v>
      </c>
      <c r="D6" s="20" t="s">
        <v>346</v>
      </c>
      <c r="E6" s="17" t="s">
        <v>334</v>
      </c>
      <c r="F6" s="23">
        <v>75</v>
      </c>
      <c r="G6" s="22">
        <v>-20</v>
      </c>
      <c r="H6" s="19" t="s">
        <v>347</v>
      </c>
      <c r="I6" s="20" t="s">
        <v>330</v>
      </c>
    </row>
    <row r="7" spans="1:9" ht="15" customHeight="1">
      <c r="A7" s="19">
        <v>349</v>
      </c>
      <c r="B7" s="19" t="s">
        <v>348</v>
      </c>
      <c r="C7" s="19" t="s">
        <v>349</v>
      </c>
      <c r="D7" s="20" t="s">
        <v>350</v>
      </c>
      <c r="E7" s="17" t="s">
        <v>334</v>
      </c>
      <c r="F7" s="23">
        <v>75</v>
      </c>
      <c r="G7" s="22">
        <v>-20</v>
      </c>
      <c r="H7" s="19" t="s">
        <v>351</v>
      </c>
      <c r="I7" s="20" t="s">
        <v>330</v>
      </c>
    </row>
    <row r="8" spans="1:9" ht="15" customHeight="1">
      <c r="A8" s="19">
        <v>108277</v>
      </c>
      <c r="B8" s="20" t="s">
        <v>352</v>
      </c>
      <c r="C8" s="19" t="s">
        <v>353</v>
      </c>
      <c r="D8" s="20" t="s">
        <v>354</v>
      </c>
      <c r="E8" s="17" t="s">
        <v>334</v>
      </c>
      <c r="F8" s="23">
        <v>80</v>
      </c>
      <c r="G8" s="22">
        <v>-15</v>
      </c>
      <c r="H8" s="19" t="s">
        <v>355</v>
      </c>
      <c r="I8" s="20" t="s">
        <v>330</v>
      </c>
    </row>
    <row r="9" spans="1:9" ht="15" customHeight="1">
      <c r="A9" s="19">
        <v>106399</v>
      </c>
      <c r="B9" s="20" t="s">
        <v>356</v>
      </c>
      <c r="C9" s="19" t="s">
        <v>357</v>
      </c>
      <c r="D9" s="20" t="s">
        <v>358</v>
      </c>
      <c r="E9" s="17" t="s">
        <v>334</v>
      </c>
      <c r="F9" s="23">
        <v>85</v>
      </c>
      <c r="G9" s="22">
        <v>-10</v>
      </c>
      <c r="H9" s="19" t="s">
        <v>359</v>
      </c>
      <c r="I9" s="20" t="s">
        <v>330</v>
      </c>
    </row>
    <row r="10" spans="1:9" ht="15" customHeight="1">
      <c r="A10" s="19">
        <v>120844</v>
      </c>
      <c r="B10" s="20" t="s">
        <v>360</v>
      </c>
      <c r="C10" s="19" t="s">
        <v>361</v>
      </c>
      <c r="D10" s="20" t="s">
        <v>362</v>
      </c>
      <c r="E10" s="17" t="s">
        <v>334</v>
      </c>
      <c r="F10" s="23">
        <v>85</v>
      </c>
      <c r="G10" s="22">
        <v>-10</v>
      </c>
      <c r="H10" s="19" t="s">
        <v>363</v>
      </c>
      <c r="I10" s="20" t="s">
        <v>330</v>
      </c>
    </row>
    <row r="11" spans="1:9" ht="15" customHeight="1">
      <c r="A11" s="19">
        <v>573</v>
      </c>
      <c r="B11" s="20" t="s">
        <v>364</v>
      </c>
      <c r="C11" s="19" t="s">
        <v>365</v>
      </c>
      <c r="D11" s="20" t="s">
        <v>366</v>
      </c>
      <c r="E11" s="17" t="s">
        <v>334</v>
      </c>
      <c r="F11" s="23">
        <v>85</v>
      </c>
      <c r="G11" s="22">
        <v>-10</v>
      </c>
      <c r="H11" s="19" t="s">
        <v>367</v>
      </c>
      <c r="I11" s="20" t="s">
        <v>330</v>
      </c>
    </row>
    <row r="12" spans="1:9" ht="15" customHeight="1">
      <c r="A12" s="19">
        <v>399</v>
      </c>
      <c r="B12" s="20" t="s">
        <v>368</v>
      </c>
      <c r="C12" s="19" t="s">
        <v>369</v>
      </c>
      <c r="D12" s="20" t="s">
        <v>370</v>
      </c>
      <c r="E12" s="17" t="s">
        <v>334</v>
      </c>
      <c r="F12" s="23">
        <v>85</v>
      </c>
      <c r="G12" s="22">
        <v>-10</v>
      </c>
      <c r="H12" s="19" t="s">
        <v>371</v>
      </c>
      <c r="I12" s="20" t="s">
        <v>330</v>
      </c>
    </row>
    <row r="13" spans="1:9" ht="15" customHeight="1">
      <c r="A13" s="19">
        <v>746</v>
      </c>
      <c r="B13" s="19" t="s">
        <v>372</v>
      </c>
      <c r="C13" s="19" t="s">
        <v>373</v>
      </c>
      <c r="D13" s="20" t="s">
        <v>374</v>
      </c>
      <c r="E13" s="17" t="s">
        <v>334</v>
      </c>
      <c r="F13" s="23">
        <v>85</v>
      </c>
      <c r="G13" s="22">
        <v>-10</v>
      </c>
      <c r="H13" s="19" t="s">
        <v>375</v>
      </c>
      <c r="I13" s="20" t="s">
        <v>330</v>
      </c>
    </row>
    <row r="14" spans="1:9" ht="15" customHeight="1">
      <c r="A14" s="19">
        <v>724</v>
      </c>
      <c r="B14" s="19" t="s">
        <v>376</v>
      </c>
      <c r="C14" s="19" t="s">
        <v>377</v>
      </c>
      <c r="D14" s="20" t="s">
        <v>378</v>
      </c>
      <c r="E14" s="17" t="s">
        <v>334</v>
      </c>
      <c r="F14" s="23">
        <v>85</v>
      </c>
      <c r="G14" s="22">
        <v>-10</v>
      </c>
      <c r="H14" s="19" t="s">
        <v>379</v>
      </c>
      <c r="I14" s="20" t="s">
        <v>330</v>
      </c>
    </row>
    <row r="15" spans="1:9" ht="15" customHeight="1">
      <c r="A15" s="19">
        <v>116773</v>
      </c>
      <c r="B15" s="20" t="s">
        <v>380</v>
      </c>
      <c r="C15" s="19" t="s">
        <v>381</v>
      </c>
      <c r="D15" s="20" t="s">
        <v>382</v>
      </c>
      <c r="E15" s="17" t="s">
        <v>334</v>
      </c>
      <c r="F15" s="23">
        <v>85</v>
      </c>
      <c r="G15" s="22">
        <v>-10</v>
      </c>
      <c r="H15" s="19" t="s">
        <v>383</v>
      </c>
      <c r="I15" s="20" t="s">
        <v>330</v>
      </c>
    </row>
    <row r="16" spans="1:9" ht="15" customHeight="1">
      <c r="A16" s="19">
        <v>112888</v>
      </c>
      <c r="B16" s="20" t="s">
        <v>384</v>
      </c>
      <c r="C16" s="19" t="s">
        <v>385</v>
      </c>
      <c r="D16" s="20" t="s">
        <v>386</v>
      </c>
      <c r="E16" s="17" t="s">
        <v>334</v>
      </c>
      <c r="F16" s="23">
        <v>90</v>
      </c>
      <c r="G16" s="22">
        <v>-5</v>
      </c>
      <c r="H16" s="19" t="s">
        <v>387</v>
      </c>
      <c r="I16" s="20" t="s">
        <v>330</v>
      </c>
    </row>
    <row r="17" spans="1:9" ht="15" customHeight="1">
      <c r="A17" s="19">
        <v>117310</v>
      </c>
      <c r="B17" s="20" t="s">
        <v>388</v>
      </c>
      <c r="C17" s="19" t="s">
        <v>389</v>
      </c>
      <c r="D17" s="20" t="s">
        <v>390</v>
      </c>
      <c r="E17" s="17" t="s">
        <v>334</v>
      </c>
      <c r="F17" s="23">
        <v>90</v>
      </c>
      <c r="G17" s="22">
        <v>-5</v>
      </c>
      <c r="H17" s="19" t="s">
        <v>391</v>
      </c>
      <c r="I17" s="20" t="s">
        <v>330</v>
      </c>
    </row>
    <row r="18" spans="1:9" ht="15" customHeight="1">
      <c r="A18" s="19">
        <v>546</v>
      </c>
      <c r="B18" s="20" t="s">
        <v>392</v>
      </c>
      <c r="C18" s="19" t="s">
        <v>393</v>
      </c>
      <c r="D18" s="20" t="s">
        <v>378</v>
      </c>
      <c r="E18" s="17" t="s">
        <v>334</v>
      </c>
      <c r="F18" s="23">
        <v>90</v>
      </c>
      <c r="G18" s="22">
        <v>-5</v>
      </c>
      <c r="H18" s="19" t="s">
        <v>394</v>
      </c>
      <c r="I18" s="20" t="s">
        <v>330</v>
      </c>
    </row>
    <row r="19" spans="1:9" ht="15" customHeight="1">
      <c r="A19" s="19">
        <v>52</v>
      </c>
      <c r="B19" s="19" t="s">
        <v>395</v>
      </c>
      <c r="C19" s="19" t="s">
        <v>396</v>
      </c>
      <c r="D19" s="20" t="s">
        <v>397</v>
      </c>
      <c r="E19" s="17" t="s">
        <v>334</v>
      </c>
      <c r="F19" s="23">
        <v>90</v>
      </c>
      <c r="G19" s="22">
        <v>-5</v>
      </c>
      <c r="H19" s="19" t="s">
        <v>398</v>
      </c>
      <c r="I19" s="20" t="s">
        <v>330</v>
      </c>
    </row>
    <row r="20" spans="1:9" ht="15" customHeight="1">
      <c r="A20" s="19">
        <v>341</v>
      </c>
      <c r="B20" s="20" t="s">
        <v>399</v>
      </c>
      <c r="C20" s="19" t="s">
        <v>400</v>
      </c>
      <c r="D20" s="20" t="s">
        <v>401</v>
      </c>
      <c r="E20" s="17" t="s">
        <v>334</v>
      </c>
      <c r="F20" s="23">
        <v>90</v>
      </c>
      <c r="G20" s="22">
        <v>-5</v>
      </c>
      <c r="H20" s="19" t="s">
        <v>402</v>
      </c>
      <c r="I20" s="20" t="s">
        <v>330</v>
      </c>
    </row>
    <row r="21" spans="1:9" ht="15" customHeight="1">
      <c r="A21" s="19">
        <v>106568</v>
      </c>
      <c r="B21" s="20" t="s">
        <v>403</v>
      </c>
      <c r="C21" s="19" t="s">
        <v>404</v>
      </c>
      <c r="D21" s="20" t="s">
        <v>405</v>
      </c>
      <c r="E21" s="17" t="s">
        <v>334</v>
      </c>
      <c r="F21" s="23">
        <v>90</v>
      </c>
      <c r="G21" s="22">
        <v>-5</v>
      </c>
      <c r="H21" s="19" t="s">
        <v>406</v>
      </c>
      <c r="I21" s="20" t="s">
        <v>330</v>
      </c>
    </row>
    <row r="22" spans="1:9" ht="15" customHeight="1">
      <c r="A22" s="19">
        <v>740</v>
      </c>
      <c r="B22" s="20" t="s">
        <v>407</v>
      </c>
      <c r="C22" s="19" t="s">
        <v>408</v>
      </c>
      <c r="D22" s="20" t="s">
        <v>409</v>
      </c>
      <c r="E22" s="17" t="s">
        <v>334</v>
      </c>
      <c r="F22" s="23">
        <v>90</v>
      </c>
      <c r="G22" s="22">
        <v>-5</v>
      </c>
      <c r="H22" s="19" t="s">
        <v>410</v>
      </c>
      <c r="I22" s="20" t="s">
        <v>330</v>
      </c>
    </row>
    <row r="23" spans="1:9" ht="15" customHeight="1">
      <c r="A23" s="19">
        <v>726</v>
      </c>
      <c r="B23" s="20" t="s">
        <v>411</v>
      </c>
      <c r="C23" s="19" t="s">
        <v>412</v>
      </c>
      <c r="D23" s="20" t="s">
        <v>413</v>
      </c>
      <c r="E23" s="17" t="s">
        <v>334</v>
      </c>
      <c r="F23" s="23">
        <v>90</v>
      </c>
      <c r="G23" s="22">
        <v>-5</v>
      </c>
      <c r="H23" s="19" t="s">
        <v>414</v>
      </c>
      <c r="I23" s="20" t="s">
        <v>330</v>
      </c>
    </row>
    <row r="24" spans="1:9" ht="15" customHeight="1">
      <c r="A24" s="19">
        <v>115971</v>
      </c>
      <c r="B24" s="20" t="s">
        <v>415</v>
      </c>
      <c r="C24" s="19" t="s">
        <v>416</v>
      </c>
      <c r="D24" s="20" t="s">
        <v>417</v>
      </c>
      <c r="E24" s="17" t="s">
        <v>334</v>
      </c>
      <c r="F24" s="23">
        <v>90</v>
      </c>
      <c r="G24" s="22">
        <v>-5</v>
      </c>
      <c r="H24" s="19" t="s">
        <v>418</v>
      </c>
      <c r="I24" s="20" t="s">
        <v>330</v>
      </c>
    </row>
    <row r="25" spans="1:9" ht="15" customHeight="1">
      <c r="A25" s="19">
        <v>119263</v>
      </c>
      <c r="B25" s="20" t="s">
        <v>419</v>
      </c>
      <c r="C25" s="19" t="s">
        <v>420</v>
      </c>
      <c r="D25" s="20" t="s">
        <v>421</v>
      </c>
      <c r="E25" s="17" t="s">
        <v>334</v>
      </c>
      <c r="F25" s="23">
        <v>90</v>
      </c>
      <c r="G25" s="22">
        <v>-5</v>
      </c>
      <c r="H25" s="19" t="s">
        <v>422</v>
      </c>
      <c r="I25" s="20" t="s">
        <v>330</v>
      </c>
    </row>
    <row r="26" spans="1:9" ht="15" customHeight="1">
      <c r="A26" s="19">
        <v>117184</v>
      </c>
      <c r="B26" s="20" t="s">
        <v>423</v>
      </c>
      <c r="C26" s="19" t="s">
        <v>424</v>
      </c>
      <c r="D26" s="20" t="s">
        <v>425</v>
      </c>
      <c r="E26" s="17" t="s">
        <v>334</v>
      </c>
      <c r="F26" s="23">
        <v>90</v>
      </c>
      <c r="G26" s="22">
        <v>-5</v>
      </c>
      <c r="H26" s="19" t="s">
        <v>426</v>
      </c>
      <c r="I26" s="20" t="s">
        <v>330</v>
      </c>
    </row>
    <row r="27" spans="1:9" ht="15" customHeight="1">
      <c r="A27" s="19">
        <v>598</v>
      </c>
      <c r="B27" s="20" t="s">
        <v>427</v>
      </c>
      <c r="C27" s="19" t="s">
        <v>428</v>
      </c>
      <c r="D27" s="20" t="s">
        <v>429</v>
      </c>
      <c r="E27" s="17" t="s">
        <v>334</v>
      </c>
      <c r="F27" s="23">
        <v>90</v>
      </c>
      <c r="G27" s="22">
        <v>-5</v>
      </c>
      <c r="H27" s="19" t="s">
        <v>430</v>
      </c>
      <c r="I27" s="20" t="s">
        <v>330</v>
      </c>
    </row>
    <row r="28" spans="1:9" ht="15" customHeight="1">
      <c r="A28" s="19">
        <v>581</v>
      </c>
      <c r="B28" s="20" t="s">
        <v>431</v>
      </c>
      <c r="C28" s="19" t="s">
        <v>432</v>
      </c>
      <c r="D28" s="20" t="s">
        <v>433</v>
      </c>
      <c r="E28" s="17" t="s">
        <v>334</v>
      </c>
      <c r="F28" s="23">
        <v>90</v>
      </c>
      <c r="G28" s="22">
        <v>-5</v>
      </c>
      <c r="H28" s="19" t="s">
        <v>434</v>
      </c>
      <c r="I28" s="20" t="s">
        <v>330</v>
      </c>
    </row>
    <row r="29" spans="1:9" ht="15" customHeight="1">
      <c r="A29" s="19">
        <v>355</v>
      </c>
      <c r="B29" s="20" t="s">
        <v>435</v>
      </c>
      <c r="C29" s="19" t="s">
        <v>436</v>
      </c>
      <c r="D29" s="20" t="s">
        <v>437</v>
      </c>
      <c r="E29" s="17" t="s">
        <v>334</v>
      </c>
      <c r="F29" s="22">
        <v>90</v>
      </c>
      <c r="G29" s="22">
        <v>-5</v>
      </c>
      <c r="H29" s="19" t="s">
        <v>438</v>
      </c>
      <c r="I29" s="20" t="s">
        <v>330</v>
      </c>
    </row>
    <row r="30" spans="1:9" ht="15" customHeight="1">
      <c r="A30" s="19">
        <v>545</v>
      </c>
      <c r="B30" s="20" t="s">
        <v>439</v>
      </c>
      <c r="C30" s="19" t="s">
        <v>440</v>
      </c>
      <c r="D30" s="20" t="s">
        <v>441</v>
      </c>
      <c r="E30" s="17" t="s">
        <v>334</v>
      </c>
      <c r="F30" s="22">
        <v>90</v>
      </c>
      <c r="G30" s="22">
        <v>-5</v>
      </c>
      <c r="H30" s="19" t="s">
        <v>329</v>
      </c>
      <c r="I30" s="20" t="s">
        <v>330</v>
      </c>
    </row>
    <row r="31" spans="1:9" ht="15" customHeight="1">
      <c r="A31" s="19">
        <v>713</v>
      </c>
      <c r="B31" s="19" t="s">
        <v>442</v>
      </c>
      <c r="C31" s="19" t="s">
        <v>443</v>
      </c>
      <c r="D31" s="20" t="s">
        <v>444</v>
      </c>
      <c r="E31" s="17" t="s">
        <v>334</v>
      </c>
      <c r="F31" s="22">
        <v>0</v>
      </c>
      <c r="G31" s="22">
        <v>-50</v>
      </c>
      <c r="H31" s="19" t="s">
        <v>329</v>
      </c>
      <c r="I31" s="20" t="s">
        <v>330</v>
      </c>
    </row>
    <row r="32" spans="1:9" ht="15" customHeight="1">
      <c r="A32" s="19">
        <v>515</v>
      </c>
      <c r="B32" s="20" t="s">
        <v>445</v>
      </c>
      <c r="C32" s="19" t="s">
        <v>446</v>
      </c>
      <c r="D32" s="20" t="s">
        <v>447</v>
      </c>
      <c r="E32" s="17" t="s">
        <v>334</v>
      </c>
      <c r="F32" s="22">
        <v>0</v>
      </c>
      <c r="G32" s="22">
        <v>-50</v>
      </c>
      <c r="H32" s="19" t="s">
        <v>329</v>
      </c>
      <c r="I32" s="20" t="s">
        <v>330</v>
      </c>
    </row>
    <row r="33" spans="1:9" ht="15" customHeight="1">
      <c r="A33" s="19">
        <v>337</v>
      </c>
      <c r="B33" s="20" t="s">
        <v>448</v>
      </c>
      <c r="C33" s="19" t="s">
        <v>449</v>
      </c>
      <c r="D33" s="20" t="s">
        <v>450</v>
      </c>
      <c r="E33" s="17" t="s">
        <v>334</v>
      </c>
      <c r="F33" s="22">
        <v>0</v>
      </c>
      <c r="G33" s="22">
        <v>-50</v>
      </c>
      <c r="H33" s="19" t="s">
        <v>329</v>
      </c>
      <c r="I33" s="20" t="s">
        <v>330</v>
      </c>
    </row>
    <row r="34" spans="1:9" ht="15" customHeight="1">
      <c r="A34" s="19">
        <v>105910</v>
      </c>
      <c r="B34" s="20" t="s">
        <v>451</v>
      </c>
      <c r="C34" s="19" t="s">
        <v>452</v>
      </c>
      <c r="D34" s="20" t="s">
        <v>453</v>
      </c>
      <c r="E34" s="17" t="s">
        <v>334</v>
      </c>
      <c r="F34" s="22">
        <v>0</v>
      </c>
      <c r="G34" s="22">
        <v>-50</v>
      </c>
      <c r="H34" s="19" t="s">
        <v>329</v>
      </c>
      <c r="I34" s="20" t="s">
        <v>330</v>
      </c>
    </row>
    <row r="35" spans="1:9" ht="15" customHeight="1">
      <c r="A35" s="19">
        <v>116482</v>
      </c>
      <c r="B35" s="20" t="s">
        <v>454</v>
      </c>
      <c r="C35" s="19" t="s">
        <v>455</v>
      </c>
      <c r="D35" s="20" t="s">
        <v>456</v>
      </c>
      <c r="E35" s="17" t="s">
        <v>334</v>
      </c>
      <c r="F35" s="22">
        <v>0</v>
      </c>
      <c r="G35" s="22">
        <v>-50</v>
      </c>
      <c r="H35" s="19" t="s">
        <v>329</v>
      </c>
      <c r="I35" s="20" t="s">
        <v>330</v>
      </c>
    </row>
    <row r="36" spans="1:9" ht="15" customHeight="1">
      <c r="A36" s="19">
        <v>106485</v>
      </c>
      <c r="B36" s="20" t="s">
        <v>457</v>
      </c>
      <c r="C36" s="19" t="s">
        <v>458</v>
      </c>
      <c r="D36" s="20" t="s">
        <v>459</v>
      </c>
      <c r="E36" s="17" t="s">
        <v>334</v>
      </c>
      <c r="F36" s="22">
        <v>0</v>
      </c>
      <c r="G36" s="22">
        <v>-50</v>
      </c>
      <c r="H36" s="19" t="s">
        <v>329</v>
      </c>
      <c r="I36" s="20" t="s">
        <v>330</v>
      </c>
    </row>
    <row r="37" spans="1:9" ht="15" customHeight="1">
      <c r="A37" s="19">
        <v>113299</v>
      </c>
      <c r="B37" s="20" t="s">
        <v>460</v>
      </c>
      <c r="C37" s="19" t="s">
        <v>461</v>
      </c>
      <c r="D37" s="20" t="s">
        <v>462</v>
      </c>
      <c r="E37" s="17" t="s">
        <v>334</v>
      </c>
      <c r="F37" s="22">
        <v>0</v>
      </c>
      <c r="G37" s="22">
        <v>-50</v>
      </c>
      <c r="H37" s="19" t="s">
        <v>329</v>
      </c>
      <c r="I37" s="20" t="s">
        <v>330</v>
      </c>
    </row>
    <row r="38" spans="1:9" ht="15" customHeight="1">
      <c r="A38" s="19">
        <v>105396</v>
      </c>
      <c r="B38" s="20" t="s">
        <v>463</v>
      </c>
      <c r="C38" s="19" t="s">
        <v>464</v>
      </c>
      <c r="D38" s="20" t="s">
        <v>465</v>
      </c>
      <c r="E38" s="17" t="s">
        <v>334</v>
      </c>
      <c r="F38" s="22">
        <v>0</v>
      </c>
      <c r="G38" s="22">
        <v>-50</v>
      </c>
      <c r="H38" s="19" t="s">
        <v>329</v>
      </c>
      <c r="I38" s="20" t="s">
        <v>330</v>
      </c>
    </row>
    <row r="39" spans="1:9" ht="15" customHeight="1">
      <c r="A39" s="19">
        <v>111064</v>
      </c>
      <c r="B39" s="20" t="s">
        <v>466</v>
      </c>
      <c r="C39" s="19" t="s">
        <v>467</v>
      </c>
      <c r="D39" s="20" t="s">
        <v>468</v>
      </c>
      <c r="E39" s="17" t="s">
        <v>334</v>
      </c>
      <c r="F39" s="22">
        <v>0</v>
      </c>
      <c r="G39" s="22">
        <v>-50</v>
      </c>
      <c r="H39" s="19" t="s">
        <v>329</v>
      </c>
      <c r="I39" s="20" t="s">
        <v>330</v>
      </c>
    </row>
    <row r="40" spans="1:9" ht="15" customHeight="1">
      <c r="A40" s="19">
        <v>114844</v>
      </c>
      <c r="B40" s="20" t="s">
        <v>469</v>
      </c>
      <c r="C40" s="19" t="s">
        <v>470</v>
      </c>
      <c r="D40" s="20" t="s">
        <v>471</v>
      </c>
      <c r="E40" s="17" t="s">
        <v>334</v>
      </c>
      <c r="F40" s="22">
        <v>0</v>
      </c>
      <c r="G40" s="22">
        <v>-50</v>
      </c>
      <c r="H40" s="19" t="s">
        <v>329</v>
      </c>
      <c r="I40" s="20" t="s">
        <v>330</v>
      </c>
    </row>
    <row r="41" spans="1:9" ht="15" customHeight="1">
      <c r="A41" s="19">
        <v>704</v>
      </c>
      <c r="B41" s="20" t="s">
        <v>472</v>
      </c>
      <c r="C41" s="19" t="s">
        <v>473</v>
      </c>
      <c r="D41" s="20" t="s">
        <v>474</v>
      </c>
      <c r="E41" s="17" t="s">
        <v>334</v>
      </c>
      <c r="F41" s="22">
        <v>0</v>
      </c>
      <c r="G41" s="22">
        <v>-50</v>
      </c>
      <c r="H41" s="19" t="s">
        <v>329</v>
      </c>
      <c r="I41" s="20" t="s">
        <v>330</v>
      </c>
    </row>
    <row r="42" spans="1:9" ht="15" customHeight="1">
      <c r="A42" s="19">
        <v>737</v>
      </c>
      <c r="B42" s="20" t="s">
        <v>475</v>
      </c>
      <c r="C42" s="19" t="s">
        <v>476</v>
      </c>
      <c r="D42" s="20" t="s">
        <v>477</v>
      </c>
      <c r="E42" s="17" t="s">
        <v>334</v>
      </c>
      <c r="F42" s="22">
        <v>0</v>
      </c>
      <c r="G42" s="22">
        <v>-50</v>
      </c>
      <c r="H42" s="19" t="s">
        <v>329</v>
      </c>
      <c r="I42" s="20" t="s">
        <v>330</v>
      </c>
    </row>
    <row r="43" spans="1:9" ht="15" customHeight="1">
      <c r="A43" s="19">
        <v>113833</v>
      </c>
      <c r="B43" s="20" t="s">
        <v>478</v>
      </c>
      <c r="C43" s="19" t="s">
        <v>479</v>
      </c>
      <c r="D43" s="20" t="s">
        <v>480</v>
      </c>
      <c r="E43" s="17" t="s">
        <v>334</v>
      </c>
      <c r="F43" s="22">
        <v>0</v>
      </c>
      <c r="G43" s="22">
        <v>-50</v>
      </c>
      <c r="H43" s="19" t="s">
        <v>329</v>
      </c>
      <c r="I43" s="20" t="s">
        <v>330</v>
      </c>
    </row>
    <row r="44" spans="1:9" ht="15" customHeight="1">
      <c r="A44" s="19">
        <v>571</v>
      </c>
      <c r="B44" s="19" t="s">
        <v>481</v>
      </c>
      <c r="C44" s="19" t="s">
        <v>482</v>
      </c>
      <c r="D44" s="20" t="s">
        <v>483</v>
      </c>
      <c r="E44" s="17" t="s">
        <v>334</v>
      </c>
      <c r="F44" s="22">
        <v>0</v>
      </c>
      <c r="G44" s="22">
        <v>-50</v>
      </c>
      <c r="H44" s="19" t="s">
        <v>329</v>
      </c>
      <c r="I44" s="20" t="s">
        <v>330</v>
      </c>
    </row>
    <row r="45" spans="1:9" ht="15" customHeight="1">
      <c r="A45" s="19">
        <v>118151</v>
      </c>
      <c r="B45" s="20" t="s">
        <v>484</v>
      </c>
      <c r="C45" s="19" t="s">
        <v>485</v>
      </c>
      <c r="D45" s="20" t="s">
        <v>354</v>
      </c>
      <c r="E45" s="17" t="s">
        <v>334</v>
      </c>
      <c r="F45" s="22">
        <v>0</v>
      </c>
      <c r="G45" s="22">
        <v>-50</v>
      </c>
      <c r="H45" s="19" t="s">
        <v>329</v>
      </c>
      <c r="I45" s="20" t="s">
        <v>330</v>
      </c>
    </row>
    <row r="46" spans="1:9" ht="15" customHeight="1">
      <c r="A46" s="19">
        <v>347</v>
      </c>
      <c r="B46" s="20" t="s">
        <v>486</v>
      </c>
      <c r="C46" s="19" t="s">
        <v>487</v>
      </c>
      <c r="D46" s="20" t="s">
        <v>488</v>
      </c>
      <c r="E46" s="17" t="s">
        <v>334</v>
      </c>
      <c r="F46" s="22">
        <v>0</v>
      </c>
      <c r="G46" s="22">
        <v>-50</v>
      </c>
      <c r="H46" s="19" t="s">
        <v>329</v>
      </c>
      <c r="I46" s="20" t="s">
        <v>330</v>
      </c>
    </row>
    <row r="47" spans="1:9" ht="15" customHeight="1">
      <c r="A47" s="19">
        <v>329</v>
      </c>
      <c r="B47" s="19" t="s">
        <v>489</v>
      </c>
      <c r="C47" s="19" t="s">
        <v>490</v>
      </c>
      <c r="D47" s="20" t="s">
        <v>491</v>
      </c>
      <c r="E47" s="17" t="s">
        <v>334</v>
      </c>
      <c r="F47" s="22">
        <v>0</v>
      </c>
      <c r="G47" s="22">
        <v>-50</v>
      </c>
      <c r="H47" s="19" t="s">
        <v>329</v>
      </c>
      <c r="I47" s="20" t="s">
        <v>330</v>
      </c>
    </row>
    <row r="48" spans="1:9" ht="15" customHeight="1">
      <c r="A48" s="19">
        <v>56</v>
      </c>
      <c r="B48" s="19" t="s">
        <v>492</v>
      </c>
      <c r="C48" s="19" t="s">
        <v>493</v>
      </c>
      <c r="D48" s="20" t="s">
        <v>494</v>
      </c>
      <c r="E48" s="17" t="s">
        <v>334</v>
      </c>
      <c r="F48" s="22">
        <v>0</v>
      </c>
      <c r="G48" s="22">
        <v>-50</v>
      </c>
      <c r="H48" s="19" t="s">
        <v>329</v>
      </c>
      <c r="I48" s="20" t="s">
        <v>330</v>
      </c>
    </row>
    <row r="49" spans="1:9" ht="15" customHeight="1">
      <c r="A49" s="19">
        <v>108277</v>
      </c>
      <c r="B49" s="20" t="s">
        <v>352</v>
      </c>
      <c r="C49" s="19" t="s">
        <v>495</v>
      </c>
      <c r="D49" s="20" t="s">
        <v>496</v>
      </c>
      <c r="E49" s="17" t="s">
        <v>334</v>
      </c>
      <c r="F49" s="22">
        <v>0</v>
      </c>
      <c r="G49" s="22">
        <v>-50</v>
      </c>
      <c r="H49" s="19" t="s">
        <v>329</v>
      </c>
      <c r="I49" s="20" t="s">
        <v>330</v>
      </c>
    </row>
    <row r="50" spans="1:9" ht="15" customHeight="1">
      <c r="A50" s="19">
        <v>308</v>
      </c>
      <c r="B50" s="19" t="s">
        <v>497</v>
      </c>
      <c r="C50" s="19" t="s">
        <v>498</v>
      </c>
      <c r="D50" s="20" t="s">
        <v>499</v>
      </c>
      <c r="E50" s="17" t="s">
        <v>334</v>
      </c>
      <c r="F50" s="22">
        <v>0</v>
      </c>
      <c r="G50" s="22">
        <v>-50</v>
      </c>
      <c r="H50" s="19" t="s">
        <v>329</v>
      </c>
      <c r="I50" s="20" t="s">
        <v>330</v>
      </c>
    </row>
    <row r="51" spans="1:9" ht="15" customHeight="1">
      <c r="A51" s="19">
        <v>113023</v>
      </c>
      <c r="B51" s="20" t="s">
        <v>306</v>
      </c>
      <c r="C51" s="19" t="s">
        <v>500</v>
      </c>
      <c r="D51" s="20" t="s">
        <v>501</v>
      </c>
      <c r="E51" s="17" t="s">
        <v>334</v>
      </c>
      <c r="F51" s="22">
        <v>0</v>
      </c>
      <c r="G51" s="22">
        <v>-50</v>
      </c>
      <c r="H51" s="19" t="s">
        <v>329</v>
      </c>
      <c r="I51" s="20" t="s">
        <v>330</v>
      </c>
    </row>
    <row r="52" spans="1:9" ht="15" customHeight="1">
      <c r="A52" s="19">
        <v>723</v>
      </c>
      <c r="B52" s="19" t="s">
        <v>502</v>
      </c>
      <c r="C52" s="19" t="s">
        <v>503</v>
      </c>
      <c r="D52" s="20" t="s">
        <v>504</v>
      </c>
      <c r="E52" s="17" t="s">
        <v>334</v>
      </c>
      <c r="F52" s="22">
        <v>0</v>
      </c>
      <c r="G52" s="22">
        <v>-50</v>
      </c>
      <c r="H52" s="19" t="s">
        <v>329</v>
      </c>
      <c r="I52" s="20" t="s">
        <v>330</v>
      </c>
    </row>
    <row r="53" spans="1:9" ht="15" customHeight="1">
      <c r="A53" s="19">
        <v>114069</v>
      </c>
      <c r="B53" s="20" t="s">
        <v>505</v>
      </c>
      <c r="C53" s="19" t="s">
        <v>506</v>
      </c>
      <c r="D53" s="20" t="s">
        <v>507</v>
      </c>
      <c r="E53" s="17" t="s">
        <v>334</v>
      </c>
      <c r="F53" s="22">
        <v>0</v>
      </c>
      <c r="G53" s="22">
        <v>-50</v>
      </c>
      <c r="H53" s="19" t="s">
        <v>329</v>
      </c>
      <c r="I53" s="20" t="s">
        <v>330</v>
      </c>
    </row>
    <row r="54" spans="1:9" ht="15" customHeight="1">
      <c r="A54" s="19">
        <v>54</v>
      </c>
      <c r="B54" s="19" t="s">
        <v>508</v>
      </c>
      <c r="C54" s="19" t="s">
        <v>509</v>
      </c>
      <c r="D54" s="20" t="s">
        <v>510</v>
      </c>
      <c r="E54" s="17" t="s">
        <v>511</v>
      </c>
      <c r="F54" s="23">
        <v>10</v>
      </c>
      <c r="G54" s="22">
        <v>-50</v>
      </c>
      <c r="H54" s="19" t="s">
        <v>512</v>
      </c>
      <c r="I54" s="20" t="s">
        <v>330</v>
      </c>
    </row>
    <row r="55" spans="1:9" ht="15" customHeight="1">
      <c r="A55" s="19">
        <v>111219</v>
      </c>
      <c r="B55" s="20" t="s">
        <v>513</v>
      </c>
      <c r="C55" s="19" t="s">
        <v>514</v>
      </c>
      <c r="D55" s="20" t="s">
        <v>515</v>
      </c>
      <c r="E55" s="17" t="s">
        <v>511</v>
      </c>
      <c r="F55" s="22">
        <v>40</v>
      </c>
      <c r="G55" s="22">
        <v>-50</v>
      </c>
      <c r="H55" s="19" t="s">
        <v>329</v>
      </c>
      <c r="I55" s="20" t="s">
        <v>330</v>
      </c>
    </row>
    <row r="56" spans="1:9" ht="15" customHeight="1">
      <c r="A56" s="19">
        <v>582</v>
      </c>
      <c r="B56" s="20" t="s">
        <v>516</v>
      </c>
      <c r="C56" s="19" t="s">
        <v>517</v>
      </c>
      <c r="D56" s="20" t="s">
        <v>518</v>
      </c>
      <c r="E56" s="17" t="s">
        <v>511</v>
      </c>
      <c r="F56" s="23">
        <v>55</v>
      </c>
      <c r="G56" s="22">
        <v>-40</v>
      </c>
      <c r="H56" s="19" t="s">
        <v>519</v>
      </c>
      <c r="I56" s="20" t="s">
        <v>330</v>
      </c>
    </row>
    <row r="57" spans="1:9" ht="15" customHeight="1">
      <c r="A57" s="19">
        <v>727</v>
      </c>
      <c r="B57" s="20" t="s">
        <v>336</v>
      </c>
      <c r="C57" s="19" t="s">
        <v>520</v>
      </c>
      <c r="D57" s="20" t="s">
        <v>521</v>
      </c>
      <c r="E57" s="17" t="s">
        <v>511</v>
      </c>
      <c r="F57" s="23">
        <v>60</v>
      </c>
      <c r="G57" s="22">
        <v>-35</v>
      </c>
      <c r="H57" s="19" t="s">
        <v>522</v>
      </c>
      <c r="I57" s="20" t="s">
        <v>330</v>
      </c>
    </row>
    <row r="58" spans="1:9" ht="15" customHeight="1">
      <c r="A58" s="19">
        <v>737</v>
      </c>
      <c r="B58" s="20" t="s">
        <v>475</v>
      </c>
      <c r="C58" s="19" t="s">
        <v>523</v>
      </c>
      <c r="D58" s="20" t="s">
        <v>524</v>
      </c>
      <c r="E58" s="17" t="s">
        <v>511</v>
      </c>
      <c r="F58" s="23">
        <v>65</v>
      </c>
      <c r="G58" s="22">
        <v>-30</v>
      </c>
      <c r="H58" s="19" t="s">
        <v>525</v>
      </c>
      <c r="I58" s="20" t="s">
        <v>330</v>
      </c>
    </row>
    <row r="59" spans="1:9" ht="15" customHeight="1">
      <c r="A59" s="19">
        <v>373</v>
      </c>
      <c r="B59" s="20" t="s">
        <v>340</v>
      </c>
      <c r="C59" s="19" t="s">
        <v>526</v>
      </c>
      <c r="D59" s="20" t="s">
        <v>527</v>
      </c>
      <c r="E59" s="17" t="s">
        <v>511</v>
      </c>
      <c r="F59" s="23">
        <v>65</v>
      </c>
      <c r="G59" s="22">
        <v>-30</v>
      </c>
      <c r="H59" s="19" t="s">
        <v>528</v>
      </c>
      <c r="I59" s="20" t="s">
        <v>330</v>
      </c>
    </row>
    <row r="60" spans="1:9" ht="15" customHeight="1">
      <c r="A60" s="19">
        <v>573</v>
      </c>
      <c r="B60" s="20" t="s">
        <v>364</v>
      </c>
      <c r="C60" s="19" t="s">
        <v>529</v>
      </c>
      <c r="D60" s="20" t="s">
        <v>530</v>
      </c>
      <c r="E60" s="17" t="s">
        <v>511</v>
      </c>
      <c r="F60" s="23">
        <v>65</v>
      </c>
      <c r="G60" s="22">
        <v>-30</v>
      </c>
      <c r="H60" s="19" t="s">
        <v>531</v>
      </c>
      <c r="I60" s="20" t="s">
        <v>330</v>
      </c>
    </row>
    <row r="61" spans="1:9" ht="15" customHeight="1">
      <c r="A61" s="19">
        <v>116482</v>
      </c>
      <c r="B61" s="20" t="s">
        <v>454</v>
      </c>
      <c r="C61" s="19" t="s">
        <v>532</v>
      </c>
      <c r="D61" s="20" t="s">
        <v>533</v>
      </c>
      <c r="E61" s="17" t="s">
        <v>511</v>
      </c>
      <c r="F61" s="23">
        <v>70</v>
      </c>
      <c r="G61" s="22">
        <v>-25</v>
      </c>
      <c r="H61" s="19" t="s">
        <v>534</v>
      </c>
      <c r="I61" s="20" t="s">
        <v>330</v>
      </c>
    </row>
    <row r="62" spans="1:9" ht="15" customHeight="1">
      <c r="A62" s="19">
        <v>744</v>
      </c>
      <c r="B62" s="19" t="s">
        <v>535</v>
      </c>
      <c r="C62" s="19" t="s">
        <v>536</v>
      </c>
      <c r="D62" s="20" t="s">
        <v>537</v>
      </c>
      <c r="E62" s="17" t="s">
        <v>511</v>
      </c>
      <c r="F62" s="23">
        <v>70</v>
      </c>
      <c r="G62" s="22">
        <v>-25</v>
      </c>
      <c r="H62" s="19" t="s">
        <v>538</v>
      </c>
      <c r="I62" s="20" t="s">
        <v>330</v>
      </c>
    </row>
    <row r="63" spans="1:9" ht="15" customHeight="1">
      <c r="A63" s="19">
        <v>52</v>
      </c>
      <c r="B63" s="19" t="s">
        <v>395</v>
      </c>
      <c r="C63" s="19" t="s">
        <v>539</v>
      </c>
      <c r="D63" s="20" t="s">
        <v>540</v>
      </c>
      <c r="E63" s="17" t="s">
        <v>511</v>
      </c>
      <c r="F63" s="23">
        <v>70</v>
      </c>
      <c r="G63" s="22">
        <v>-25</v>
      </c>
      <c r="H63" s="19" t="s">
        <v>541</v>
      </c>
      <c r="I63" s="20" t="s">
        <v>330</v>
      </c>
    </row>
    <row r="64" spans="1:9" ht="15" customHeight="1">
      <c r="A64" s="19">
        <v>104428</v>
      </c>
      <c r="B64" s="20" t="s">
        <v>542</v>
      </c>
      <c r="C64" s="19" t="s">
        <v>543</v>
      </c>
      <c r="D64" s="20" t="s">
        <v>544</v>
      </c>
      <c r="E64" s="17" t="s">
        <v>511</v>
      </c>
      <c r="F64" s="23">
        <v>75</v>
      </c>
      <c r="G64" s="22">
        <v>-20</v>
      </c>
      <c r="H64" s="19" t="s">
        <v>545</v>
      </c>
      <c r="I64" s="20" t="s">
        <v>330</v>
      </c>
    </row>
    <row r="65" spans="1:9" ht="15" customHeight="1">
      <c r="A65" s="19">
        <v>114844</v>
      </c>
      <c r="B65" s="20" t="s">
        <v>469</v>
      </c>
      <c r="C65" s="19" t="s">
        <v>546</v>
      </c>
      <c r="D65" s="20" t="s">
        <v>547</v>
      </c>
      <c r="E65" s="17" t="s">
        <v>511</v>
      </c>
      <c r="F65" s="22">
        <v>75</v>
      </c>
      <c r="G65" s="22">
        <v>-20</v>
      </c>
      <c r="H65" s="19" t="s">
        <v>329</v>
      </c>
      <c r="I65" s="20" t="s">
        <v>330</v>
      </c>
    </row>
    <row r="66" spans="1:9" ht="15" customHeight="1">
      <c r="A66" s="19">
        <v>349</v>
      </c>
      <c r="B66" s="19" t="s">
        <v>348</v>
      </c>
      <c r="C66" s="19" t="s">
        <v>548</v>
      </c>
      <c r="D66" s="20" t="s">
        <v>549</v>
      </c>
      <c r="E66" s="17" t="s">
        <v>511</v>
      </c>
      <c r="F66" s="23">
        <v>80</v>
      </c>
      <c r="G66" s="22">
        <v>-15</v>
      </c>
      <c r="H66" s="19" t="s">
        <v>422</v>
      </c>
      <c r="I66" s="20" t="s">
        <v>330</v>
      </c>
    </row>
    <row r="67" spans="1:9" ht="15" customHeight="1">
      <c r="A67" s="19">
        <v>571</v>
      </c>
      <c r="B67" s="19" t="s">
        <v>481</v>
      </c>
      <c r="C67" s="19" t="s">
        <v>550</v>
      </c>
      <c r="D67" s="20" t="s">
        <v>551</v>
      </c>
      <c r="E67" s="17" t="s">
        <v>511</v>
      </c>
      <c r="F67" s="23">
        <v>85</v>
      </c>
      <c r="G67" s="22">
        <v>-10</v>
      </c>
      <c r="H67" s="19" t="s">
        <v>552</v>
      </c>
      <c r="I67" s="20" t="s">
        <v>330</v>
      </c>
    </row>
    <row r="68" spans="1:9" ht="15" customHeight="1">
      <c r="A68" s="19">
        <v>572</v>
      </c>
      <c r="B68" s="20" t="s">
        <v>553</v>
      </c>
      <c r="C68" s="19" t="s">
        <v>554</v>
      </c>
      <c r="D68" s="20" t="s">
        <v>555</v>
      </c>
      <c r="E68" s="17" t="s">
        <v>511</v>
      </c>
      <c r="F68" s="23">
        <v>85</v>
      </c>
      <c r="G68" s="22">
        <v>-10</v>
      </c>
      <c r="H68" s="19" t="s">
        <v>556</v>
      </c>
      <c r="I68" s="20" t="s">
        <v>330</v>
      </c>
    </row>
    <row r="69" spans="1:9" ht="15" customHeight="1">
      <c r="A69" s="19">
        <v>744</v>
      </c>
      <c r="B69" s="19" t="s">
        <v>535</v>
      </c>
      <c r="C69" s="19" t="s">
        <v>557</v>
      </c>
      <c r="D69" s="20" t="s">
        <v>558</v>
      </c>
      <c r="E69" s="17" t="s">
        <v>511</v>
      </c>
      <c r="F69" s="23">
        <v>85</v>
      </c>
      <c r="G69" s="22">
        <v>-10</v>
      </c>
      <c r="H69" s="19" t="s">
        <v>559</v>
      </c>
      <c r="I69" s="20" t="s">
        <v>330</v>
      </c>
    </row>
    <row r="70" spans="1:9" ht="15" customHeight="1">
      <c r="A70" s="19">
        <v>744</v>
      </c>
      <c r="B70" s="19" t="s">
        <v>535</v>
      </c>
      <c r="C70" s="19" t="s">
        <v>560</v>
      </c>
      <c r="D70" s="20" t="s">
        <v>561</v>
      </c>
      <c r="E70" s="17" t="s">
        <v>511</v>
      </c>
      <c r="F70" s="23">
        <v>85</v>
      </c>
      <c r="G70" s="22">
        <v>-10</v>
      </c>
      <c r="H70" s="19" t="s">
        <v>562</v>
      </c>
      <c r="I70" s="20" t="s">
        <v>330</v>
      </c>
    </row>
    <row r="71" spans="1:9" ht="15" customHeight="1">
      <c r="A71" s="19">
        <v>105910</v>
      </c>
      <c r="B71" s="20" t="s">
        <v>451</v>
      </c>
      <c r="C71" s="19" t="s">
        <v>563</v>
      </c>
      <c r="D71" s="20" t="s">
        <v>564</v>
      </c>
      <c r="E71" s="17" t="s">
        <v>511</v>
      </c>
      <c r="F71" s="23">
        <v>85</v>
      </c>
      <c r="G71" s="22">
        <v>-10</v>
      </c>
      <c r="H71" s="19" t="s">
        <v>565</v>
      </c>
      <c r="I71" s="20" t="s">
        <v>330</v>
      </c>
    </row>
    <row r="72" spans="1:9" ht="15" customHeight="1">
      <c r="A72" s="19">
        <v>116919</v>
      </c>
      <c r="B72" s="20" t="s">
        <v>566</v>
      </c>
      <c r="C72" s="19" t="s">
        <v>567</v>
      </c>
      <c r="D72" s="20" t="s">
        <v>568</v>
      </c>
      <c r="E72" s="17" t="s">
        <v>511</v>
      </c>
      <c r="F72" s="23">
        <v>85</v>
      </c>
      <c r="G72" s="22">
        <v>-10</v>
      </c>
      <c r="H72" s="19" t="s">
        <v>569</v>
      </c>
      <c r="I72" s="20" t="s">
        <v>330</v>
      </c>
    </row>
    <row r="73" spans="1:9" ht="15" customHeight="1">
      <c r="A73" s="19">
        <v>347</v>
      </c>
      <c r="B73" s="20" t="s">
        <v>486</v>
      </c>
      <c r="C73" s="19" t="s">
        <v>570</v>
      </c>
      <c r="D73" s="20" t="s">
        <v>571</v>
      </c>
      <c r="E73" s="17" t="s">
        <v>511</v>
      </c>
      <c r="F73" s="22">
        <v>85</v>
      </c>
      <c r="G73" s="22">
        <v>-10</v>
      </c>
      <c r="H73" s="19" t="s">
        <v>572</v>
      </c>
      <c r="I73" s="20" t="s">
        <v>330</v>
      </c>
    </row>
    <row r="74" spans="1:9" ht="15" customHeight="1">
      <c r="A74" s="19">
        <v>56</v>
      </c>
      <c r="B74" s="19" t="s">
        <v>492</v>
      </c>
      <c r="C74" s="19" t="s">
        <v>573</v>
      </c>
      <c r="D74" s="20" t="s">
        <v>574</v>
      </c>
      <c r="E74" s="17" t="s">
        <v>511</v>
      </c>
      <c r="F74" s="22">
        <v>85</v>
      </c>
      <c r="G74" s="22">
        <v>-10</v>
      </c>
      <c r="H74" s="19" t="s">
        <v>329</v>
      </c>
      <c r="I74" s="20" t="s">
        <v>330</v>
      </c>
    </row>
    <row r="75" spans="1:9" ht="15" customHeight="1">
      <c r="A75" s="19">
        <v>111064</v>
      </c>
      <c r="B75" s="20" t="s">
        <v>466</v>
      </c>
      <c r="C75" s="19" t="s">
        <v>575</v>
      </c>
      <c r="D75" s="20" t="s">
        <v>576</v>
      </c>
      <c r="E75" s="17" t="s">
        <v>511</v>
      </c>
      <c r="F75" s="22">
        <v>85</v>
      </c>
      <c r="G75" s="22">
        <v>-10</v>
      </c>
      <c r="H75" s="19" t="s">
        <v>329</v>
      </c>
      <c r="I75" s="20" t="s">
        <v>330</v>
      </c>
    </row>
    <row r="76" spans="1:9" ht="15" customHeight="1">
      <c r="A76" s="19">
        <v>712</v>
      </c>
      <c r="B76" s="20" t="s">
        <v>577</v>
      </c>
      <c r="C76" s="19" t="s">
        <v>578</v>
      </c>
      <c r="D76" s="20" t="s">
        <v>579</v>
      </c>
      <c r="E76" s="17" t="s">
        <v>511</v>
      </c>
      <c r="F76" s="23">
        <v>90</v>
      </c>
      <c r="G76" s="22">
        <v>-5</v>
      </c>
      <c r="H76" s="19" t="s">
        <v>580</v>
      </c>
      <c r="I76" s="20" t="s">
        <v>330</v>
      </c>
    </row>
    <row r="77" spans="1:9" ht="15" customHeight="1">
      <c r="A77" s="19">
        <v>710</v>
      </c>
      <c r="B77" s="19" t="s">
        <v>581</v>
      </c>
      <c r="C77" s="19" t="s">
        <v>582</v>
      </c>
      <c r="D77" s="20" t="s">
        <v>583</v>
      </c>
      <c r="E77" s="17" t="s">
        <v>511</v>
      </c>
      <c r="F77" s="23">
        <v>90</v>
      </c>
      <c r="G77" s="22">
        <v>-5</v>
      </c>
      <c r="H77" s="19" t="s">
        <v>584</v>
      </c>
      <c r="I77" s="20" t="s">
        <v>330</v>
      </c>
    </row>
    <row r="78" spans="1:9" ht="15" customHeight="1">
      <c r="A78" s="19">
        <v>108277</v>
      </c>
      <c r="B78" s="20" t="s">
        <v>352</v>
      </c>
      <c r="C78" s="19" t="s">
        <v>585</v>
      </c>
      <c r="D78" s="20" t="s">
        <v>586</v>
      </c>
      <c r="E78" s="17" t="s">
        <v>511</v>
      </c>
      <c r="F78" s="23">
        <v>90</v>
      </c>
      <c r="G78" s="22">
        <v>-5</v>
      </c>
      <c r="H78" s="19" t="s">
        <v>587</v>
      </c>
      <c r="I78" s="20" t="s">
        <v>330</v>
      </c>
    </row>
    <row r="79" spans="1:9" ht="15" customHeight="1">
      <c r="A79" s="19">
        <v>307</v>
      </c>
      <c r="B79" s="20" t="s">
        <v>588</v>
      </c>
      <c r="C79" s="19" t="s">
        <v>589</v>
      </c>
      <c r="D79" s="20" t="s">
        <v>590</v>
      </c>
      <c r="E79" s="17" t="s">
        <v>511</v>
      </c>
      <c r="F79" s="23">
        <v>90</v>
      </c>
      <c r="G79" s="22">
        <v>-5</v>
      </c>
      <c r="H79" s="19" t="s">
        <v>591</v>
      </c>
      <c r="I79" s="20" t="s">
        <v>330</v>
      </c>
    </row>
    <row r="80" spans="1:9" ht="15" customHeight="1">
      <c r="A80" s="19">
        <v>118951</v>
      </c>
      <c r="B80" s="20" t="s">
        <v>592</v>
      </c>
      <c r="C80" s="19" t="s">
        <v>593</v>
      </c>
      <c r="D80" s="20" t="s">
        <v>594</v>
      </c>
      <c r="E80" s="17" t="s">
        <v>511</v>
      </c>
      <c r="F80" s="23">
        <v>90</v>
      </c>
      <c r="G80" s="22">
        <v>-5</v>
      </c>
      <c r="H80" s="19" t="s">
        <v>595</v>
      </c>
      <c r="I80" s="20" t="s">
        <v>330</v>
      </c>
    </row>
    <row r="81" spans="1:9" ht="15" customHeight="1">
      <c r="A81" s="19">
        <v>118074</v>
      </c>
      <c r="B81" s="20" t="s">
        <v>162</v>
      </c>
      <c r="C81" s="19" t="s">
        <v>596</v>
      </c>
      <c r="D81" s="20" t="s">
        <v>597</v>
      </c>
      <c r="E81" s="17" t="s">
        <v>511</v>
      </c>
      <c r="F81" s="23">
        <v>90</v>
      </c>
      <c r="G81" s="22">
        <v>-5</v>
      </c>
      <c r="H81" s="19" t="s">
        <v>598</v>
      </c>
      <c r="I81" s="20" t="s">
        <v>330</v>
      </c>
    </row>
    <row r="82" spans="1:9" ht="15" customHeight="1">
      <c r="A82" s="19">
        <v>307</v>
      </c>
      <c r="B82" s="20" t="s">
        <v>588</v>
      </c>
      <c r="C82" s="19" t="s">
        <v>599</v>
      </c>
      <c r="D82" s="20" t="s">
        <v>600</v>
      </c>
      <c r="E82" s="17" t="s">
        <v>511</v>
      </c>
      <c r="F82" s="23">
        <v>90</v>
      </c>
      <c r="G82" s="22">
        <v>-5</v>
      </c>
      <c r="H82" s="19" t="s">
        <v>601</v>
      </c>
      <c r="I82" s="20" t="s">
        <v>330</v>
      </c>
    </row>
    <row r="83" spans="1:9" ht="15" customHeight="1">
      <c r="A83" s="19">
        <v>110378</v>
      </c>
      <c r="B83" s="20" t="s">
        <v>602</v>
      </c>
      <c r="C83" s="19" t="s">
        <v>603</v>
      </c>
      <c r="D83" s="20" t="s">
        <v>604</v>
      </c>
      <c r="E83" s="17" t="s">
        <v>511</v>
      </c>
      <c r="F83" s="23">
        <v>90</v>
      </c>
      <c r="G83" s="22">
        <v>-5</v>
      </c>
      <c r="H83" s="19" t="s">
        <v>605</v>
      </c>
      <c r="I83" s="20" t="s">
        <v>330</v>
      </c>
    </row>
    <row r="84" spans="1:9" ht="15" customHeight="1">
      <c r="A84" s="19">
        <v>307</v>
      </c>
      <c r="B84" s="20" t="s">
        <v>588</v>
      </c>
      <c r="C84" s="19" t="s">
        <v>606</v>
      </c>
      <c r="D84" s="20" t="s">
        <v>607</v>
      </c>
      <c r="E84" s="17" t="s">
        <v>511</v>
      </c>
      <c r="F84" s="23">
        <v>90</v>
      </c>
      <c r="G84" s="22">
        <v>-5</v>
      </c>
      <c r="H84" s="19" t="s">
        <v>608</v>
      </c>
      <c r="I84" s="20" t="s">
        <v>330</v>
      </c>
    </row>
    <row r="85" spans="1:9" ht="15" customHeight="1">
      <c r="A85" s="19">
        <v>307</v>
      </c>
      <c r="B85" s="20" t="s">
        <v>588</v>
      </c>
      <c r="C85" s="19" t="s">
        <v>609</v>
      </c>
      <c r="D85" s="20" t="s">
        <v>610</v>
      </c>
      <c r="E85" s="17" t="s">
        <v>511</v>
      </c>
      <c r="F85" s="23">
        <v>90</v>
      </c>
      <c r="G85" s="22">
        <v>-5</v>
      </c>
      <c r="H85" s="19" t="s">
        <v>611</v>
      </c>
      <c r="I85" s="20" t="s">
        <v>330</v>
      </c>
    </row>
    <row r="86" spans="1:9" ht="15" customHeight="1">
      <c r="A86" s="19">
        <v>750</v>
      </c>
      <c r="B86" s="20" t="s">
        <v>612</v>
      </c>
      <c r="C86" s="19" t="s">
        <v>613</v>
      </c>
      <c r="D86" s="20" t="s">
        <v>614</v>
      </c>
      <c r="E86" s="17" t="s">
        <v>511</v>
      </c>
      <c r="F86" s="23">
        <v>90</v>
      </c>
      <c r="G86" s="22">
        <v>-5</v>
      </c>
      <c r="H86" s="19" t="s">
        <v>525</v>
      </c>
      <c r="I86" s="20" t="s">
        <v>330</v>
      </c>
    </row>
    <row r="87" spans="1:9" ht="15" customHeight="1">
      <c r="A87" s="19">
        <v>750</v>
      </c>
      <c r="B87" s="20" t="s">
        <v>612</v>
      </c>
      <c r="C87" s="19" t="s">
        <v>615</v>
      </c>
      <c r="D87" s="20" t="s">
        <v>616</v>
      </c>
      <c r="E87" s="17" t="s">
        <v>511</v>
      </c>
      <c r="F87" s="23">
        <v>90</v>
      </c>
      <c r="G87" s="22">
        <v>-5</v>
      </c>
      <c r="H87" s="19" t="s">
        <v>617</v>
      </c>
      <c r="I87" s="20" t="s">
        <v>330</v>
      </c>
    </row>
    <row r="88" spans="1:9" ht="15" customHeight="1">
      <c r="A88" s="19">
        <v>377</v>
      </c>
      <c r="B88" s="20" t="s">
        <v>618</v>
      </c>
      <c r="C88" s="19" t="s">
        <v>619</v>
      </c>
      <c r="D88" s="20" t="s">
        <v>620</v>
      </c>
      <c r="E88" s="17" t="s">
        <v>511</v>
      </c>
      <c r="F88" s="23">
        <v>90</v>
      </c>
      <c r="G88" s="22">
        <v>-5</v>
      </c>
      <c r="H88" s="19" t="s">
        <v>621</v>
      </c>
      <c r="I88" s="20" t="s">
        <v>330</v>
      </c>
    </row>
    <row r="89" spans="1:9" ht="15" customHeight="1">
      <c r="A89" s="19">
        <v>591</v>
      </c>
      <c r="B89" s="20" t="s">
        <v>622</v>
      </c>
      <c r="C89" s="19" t="s">
        <v>623</v>
      </c>
      <c r="D89" s="20" t="s">
        <v>624</v>
      </c>
      <c r="E89" s="17" t="s">
        <v>511</v>
      </c>
      <c r="F89" s="23">
        <v>90</v>
      </c>
      <c r="G89" s="22">
        <v>-5</v>
      </c>
      <c r="H89" s="19" t="s">
        <v>625</v>
      </c>
      <c r="I89" s="20" t="s">
        <v>330</v>
      </c>
    </row>
    <row r="90" spans="1:9" ht="15" customHeight="1">
      <c r="A90" s="19">
        <v>343</v>
      </c>
      <c r="B90" s="19" t="s">
        <v>626</v>
      </c>
      <c r="C90" s="19" t="s">
        <v>627</v>
      </c>
      <c r="D90" s="20" t="s">
        <v>628</v>
      </c>
      <c r="E90" s="17" t="s">
        <v>511</v>
      </c>
      <c r="F90" s="23">
        <v>90</v>
      </c>
      <c r="G90" s="22">
        <v>-5</v>
      </c>
      <c r="H90" s="19" t="s">
        <v>629</v>
      </c>
      <c r="I90" s="20" t="s">
        <v>330</v>
      </c>
    </row>
    <row r="91" spans="1:9" ht="15" customHeight="1">
      <c r="A91" s="19">
        <v>385</v>
      </c>
      <c r="B91" s="19" t="s">
        <v>630</v>
      </c>
      <c r="C91" s="19" t="s">
        <v>631</v>
      </c>
      <c r="D91" s="20" t="s">
        <v>632</v>
      </c>
      <c r="E91" s="17" t="s">
        <v>511</v>
      </c>
      <c r="F91" s="23">
        <v>90</v>
      </c>
      <c r="G91" s="22">
        <v>-5</v>
      </c>
      <c r="H91" s="19" t="s">
        <v>633</v>
      </c>
      <c r="I91" s="20" t="s">
        <v>330</v>
      </c>
    </row>
    <row r="92" spans="1:9" ht="15" customHeight="1">
      <c r="A92" s="19">
        <v>341</v>
      </c>
      <c r="B92" s="20" t="s">
        <v>399</v>
      </c>
      <c r="C92" s="19" t="s">
        <v>634</v>
      </c>
      <c r="D92" s="20" t="s">
        <v>635</v>
      </c>
      <c r="E92" s="17" t="s">
        <v>511</v>
      </c>
      <c r="F92" s="22">
        <v>90</v>
      </c>
      <c r="G92" s="22">
        <v>-5</v>
      </c>
      <c r="H92" s="19" t="s">
        <v>512</v>
      </c>
      <c r="I92" s="20" t="s">
        <v>330</v>
      </c>
    </row>
    <row r="93" spans="1:9" ht="15" customHeight="1">
      <c r="A93" s="19">
        <v>114685</v>
      </c>
      <c r="B93" s="20" t="s">
        <v>331</v>
      </c>
      <c r="C93" s="19" t="s">
        <v>636</v>
      </c>
      <c r="D93" s="20" t="s">
        <v>637</v>
      </c>
      <c r="E93" s="17" t="s">
        <v>511</v>
      </c>
      <c r="F93" s="22">
        <v>90</v>
      </c>
      <c r="G93" s="22">
        <v>-5</v>
      </c>
      <c r="H93" s="19" t="s">
        <v>638</v>
      </c>
      <c r="I93" s="20" t="s">
        <v>330</v>
      </c>
    </row>
    <row r="94" spans="1:9" ht="15" customHeight="1">
      <c r="A94" s="19">
        <v>709</v>
      </c>
      <c r="B94" s="20" t="s">
        <v>639</v>
      </c>
      <c r="C94" s="19" t="s">
        <v>640</v>
      </c>
      <c r="D94" s="20" t="s">
        <v>641</v>
      </c>
      <c r="E94" s="17" t="s">
        <v>511</v>
      </c>
      <c r="F94" s="22">
        <v>90</v>
      </c>
      <c r="G94" s="22">
        <v>-5</v>
      </c>
      <c r="H94" s="19" t="s">
        <v>642</v>
      </c>
      <c r="I94" s="20" t="s">
        <v>330</v>
      </c>
    </row>
    <row r="95" spans="1:9" ht="15" customHeight="1">
      <c r="A95" s="19">
        <v>347</v>
      </c>
      <c r="B95" s="20" t="s">
        <v>486</v>
      </c>
      <c r="C95" s="19" t="s">
        <v>643</v>
      </c>
      <c r="D95" s="20" t="s">
        <v>644</v>
      </c>
      <c r="E95" s="17" t="s">
        <v>511</v>
      </c>
      <c r="F95" s="22">
        <v>90</v>
      </c>
      <c r="G95" s="22">
        <v>-5</v>
      </c>
      <c r="H95" s="19" t="s">
        <v>329</v>
      </c>
      <c r="I95" s="20" t="s">
        <v>330</v>
      </c>
    </row>
    <row r="96" spans="1:9" ht="15" customHeight="1">
      <c r="A96" s="19">
        <v>111400</v>
      </c>
      <c r="B96" s="20" t="s">
        <v>645</v>
      </c>
      <c r="C96" s="19" t="s">
        <v>646</v>
      </c>
      <c r="D96" s="20" t="s">
        <v>647</v>
      </c>
      <c r="E96" s="17" t="s">
        <v>511</v>
      </c>
      <c r="F96" s="22">
        <v>90</v>
      </c>
      <c r="G96" s="22">
        <v>-5</v>
      </c>
      <c r="H96" s="19" t="s">
        <v>329</v>
      </c>
      <c r="I96" s="20" t="s">
        <v>330</v>
      </c>
    </row>
    <row r="97" spans="1:9" ht="15" customHeight="1">
      <c r="A97" s="19">
        <v>113299</v>
      </c>
      <c r="B97" s="20" t="s">
        <v>460</v>
      </c>
      <c r="C97" s="19" t="s">
        <v>648</v>
      </c>
      <c r="D97" s="20" t="s">
        <v>649</v>
      </c>
      <c r="E97" s="17" t="s">
        <v>511</v>
      </c>
      <c r="F97" s="22">
        <v>0</v>
      </c>
      <c r="G97" s="22">
        <v>-50</v>
      </c>
      <c r="H97" s="19" t="s">
        <v>329</v>
      </c>
      <c r="I97" s="20" t="s">
        <v>330</v>
      </c>
    </row>
    <row r="98" spans="1:9" ht="15" customHeight="1">
      <c r="A98" s="19">
        <v>582</v>
      </c>
      <c r="B98" s="20" t="s">
        <v>516</v>
      </c>
      <c r="C98" s="19" t="s">
        <v>650</v>
      </c>
      <c r="D98" s="20" t="s">
        <v>651</v>
      </c>
      <c r="E98" s="17" t="s">
        <v>511</v>
      </c>
      <c r="F98" s="22">
        <v>0</v>
      </c>
      <c r="G98" s="22">
        <v>-50</v>
      </c>
      <c r="H98" s="19" t="s">
        <v>329</v>
      </c>
      <c r="I98" s="20" t="s">
        <v>330</v>
      </c>
    </row>
    <row r="99" spans="1:9" ht="15" customHeight="1">
      <c r="A99" s="19">
        <v>357</v>
      </c>
      <c r="B99" s="20" t="s">
        <v>652</v>
      </c>
      <c r="C99" s="19" t="s">
        <v>653</v>
      </c>
      <c r="D99" s="20" t="s">
        <v>654</v>
      </c>
      <c r="E99" s="17" t="s">
        <v>511</v>
      </c>
      <c r="F99" s="22">
        <v>0</v>
      </c>
      <c r="G99" s="22">
        <v>-50</v>
      </c>
      <c r="H99" s="19" t="s">
        <v>329</v>
      </c>
      <c r="I99" s="20" t="s">
        <v>330</v>
      </c>
    </row>
    <row r="100" spans="1:9" ht="15" customHeight="1">
      <c r="A100" s="19">
        <v>347</v>
      </c>
      <c r="B100" s="20" t="s">
        <v>486</v>
      </c>
      <c r="C100" s="19" t="s">
        <v>655</v>
      </c>
      <c r="D100" s="20" t="s">
        <v>656</v>
      </c>
      <c r="E100" s="17" t="s">
        <v>511</v>
      </c>
      <c r="F100" s="22">
        <v>0</v>
      </c>
      <c r="G100" s="22">
        <v>-50</v>
      </c>
      <c r="H100" s="19" t="s">
        <v>329</v>
      </c>
      <c r="I100" s="20" t="s">
        <v>330</v>
      </c>
    </row>
    <row r="101" spans="1:9" ht="15" customHeight="1">
      <c r="A101" s="19">
        <v>515</v>
      </c>
      <c r="B101" s="20" t="s">
        <v>445</v>
      </c>
      <c r="C101" s="19" t="s">
        <v>657</v>
      </c>
      <c r="D101" s="20" t="s">
        <v>658</v>
      </c>
      <c r="E101" s="17" t="s">
        <v>511</v>
      </c>
      <c r="F101" s="22">
        <v>0</v>
      </c>
      <c r="G101" s="22">
        <v>-50</v>
      </c>
      <c r="H101" s="19" t="s">
        <v>329</v>
      </c>
      <c r="I101" s="20" t="s">
        <v>330</v>
      </c>
    </row>
    <row r="102" spans="1:9" ht="15" customHeight="1">
      <c r="A102" s="19">
        <v>113298</v>
      </c>
      <c r="B102" s="20" t="s">
        <v>659</v>
      </c>
      <c r="C102" s="19" t="s">
        <v>660</v>
      </c>
      <c r="D102" s="20" t="s">
        <v>661</v>
      </c>
      <c r="E102" s="17" t="s">
        <v>511</v>
      </c>
      <c r="F102" s="22">
        <v>0</v>
      </c>
      <c r="G102" s="22">
        <v>-50</v>
      </c>
      <c r="H102" s="19" t="s">
        <v>329</v>
      </c>
      <c r="I102" s="20" t="s">
        <v>330</v>
      </c>
    </row>
    <row r="103" spans="1:9" ht="15" customHeight="1">
      <c r="A103" s="19">
        <v>111400</v>
      </c>
      <c r="B103" s="20" t="s">
        <v>645</v>
      </c>
      <c r="C103" s="19" t="s">
        <v>662</v>
      </c>
      <c r="D103" s="20" t="s">
        <v>663</v>
      </c>
      <c r="E103" s="17" t="s">
        <v>511</v>
      </c>
      <c r="F103" s="22">
        <v>0</v>
      </c>
      <c r="G103" s="22">
        <v>-50</v>
      </c>
      <c r="H103" s="19" t="s">
        <v>329</v>
      </c>
      <c r="I103" s="20" t="s">
        <v>330</v>
      </c>
    </row>
    <row r="104" spans="1:9" ht="15" customHeight="1">
      <c r="A104" s="19">
        <v>709</v>
      </c>
      <c r="B104" s="20" t="s">
        <v>639</v>
      </c>
      <c r="C104" s="19" t="s">
        <v>664</v>
      </c>
      <c r="D104" s="20" t="s">
        <v>665</v>
      </c>
      <c r="E104" s="17" t="s">
        <v>511</v>
      </c>
      <c r="F104" s="22">
        <v>0</v>
      </c>
      <c r="G104" s="22">
        <v>-50</v>
      </c>
      <c r="H104" s="19" t="s">
        <v>329</v>
      </c>
      <c r="I104" s="20" t="s">
        <v>330</v>
      </c>
    </row>
    <row r="105" spans="1:9" ht="15" customHeight="1">
      <c r="A105" s="19">
        <v>743</v>
      </c>
      <c r="B105" s="20" t="s">
        <v>666</v>
      </c>
      <c r="C105" s="19" t="s">
        <v>667</v>
      </c>
      <c r="D105" s="20" t="s">
        <v>668</v>
      </c>
      <c r="E105" s="17" t="s">
        <v>511</v>
      </c>
      <c r="F105" s="22">
        <v>0</v>
      </c>
      <c r="G105" s="22">
        <v>-50</v>
      </c>
      <c r="H105" s="19" t="s">
        <v>329</v>
      </c>
      <c r="I105" s="20" t="s">
        <v>330</v>
      </c>
    </row>
    <row r="106" spans="1:9" ht="15" customHeight="1">
      <c r="A106" s="19">
        <v>391</v>
      </c>
      <c r="B106" s="20" t="s">
        <v>669</v>
      </c>
      <c r="C106" s="19" t="s">
        <v>670</v>
      </c>
      <c r="D106" s="20" t="s">
        <v>671</v>
      </c>
      <c r="E106" s="17" t="s">
        <v>511</v>
      </c>
      <c r="F106" s="22">
        <v>0</v>
      </c>
      <c r="G106" s="22">
        <v>-50</v>
      </c>
      <c r="H106" s="19" t="s">
        <v>329</v>
      </c>
      <c r="I106" s="20" t="s">
        <v>330</v>
      </c>
    </row>
    <row r="107" spans="1:9" ht="15" customHeight="1">
      <c r="A107" s="19">
        <v>359</v>
      </c>
      <c r="B107" s="20" t="s">
        <v>672</v>
      </c>
      <c r="C107" s="19" t="s">
        <v>673</v>
      </c>
      <c r="D107" s="20" t="s">
        <v>674</v>
      </c>
      <c r="E107" s="17" t="s">
        <v>511</v>
      </c>
      <c r="F107" s="22">
        <v>0</v>
      </c>
      <c r="G107" s="24">
        <v>-50</v>
      </c>
      <c r="H107" s="19" t="s">
        <v>329</v>
      </c>
      <c r="I107" s="20" t="s">
        <v>330</v>
      </c>
    </row>
    <row r="108" spans="1:9" ht="15" customHeight="1">
      <c r="A108" s="19">
        <v>387</v>
      </c>
      <c r="B108" s="19" t="s">
        <v>675</v>
      </c>
      <c r="C108" s="19" t="s">
        <v>676</v>
      </c>
      <c r="D108" s="20" t="s">
        <v>677</v>
      </c>
      <c r="E108" s="17" t="s">
        <v>511</v>
      </c>
      <c r="F108" s="25">
        <v>0</v>
      </c>
      <c r="G108" s="26">
        <v>-50</v>
      </c>
      <c r="H108" s="27" t="s">
        <v>329</v>
      </c>
      <c r="I108" s="20" t="s">
        <v>330</v>
      </c>
    </row>
    <row r="109" spans="1:9" ht="15" customHeight="1">
      <c r="A109" s="19">
        <v>307</v>
      </c>
      <c r="B109" s="20" t="s">
        <v>588</v>
      </c>
      <c r="C109" s="19" t="s">
        <v>678</v>
      </c>
      <c r="D109" s="20" t="s">
        <v>679</v>
      </c>
      <c r="E109" s="17" t="s">
        <v>511</v>
      </c>
      <c r="F109" s="25">
        <v>0</v>
      </c>
      <c r="G109" s="26">
        <v>-50</v>
      </c>
      <c r="H109" s="27" t="s">
        <v>329</v>
      </c>
      <c r="I109" s="20" t="s">
        <v>330</v>
      </c>
    </row>
    <row r="110" spans="1:9" ht="15" customHeight="1">
      <c r="A110" s="19">
        <v>740</v>
      </c>
      <c r="B110" s="20" t="s">
        <v>407</v>
      </c>
      <c r="C110" s="19" t="s">
        <v>680</v>
      </c>
      <c r="D110" s="20" t="s">
        <v>681</v>
      </c>
      <c r="E110" s="17" t="s">
        <v>511</v>
      </c>
      <c r="F110" s="25">
        <v>0</v>
      </c>
      <c r="G110" s="26">
        <v>-50</v>
      </c>
      <c r="H110" s="27" t="s">
        <v>329</v>
      </c>
      <c r="I110" s="20" t="s">
        <v>330</v>
      </c>
    </row>
    <row r="111" spans="1:9" ht="15" customHeight="1">
      <c r="A111" s="19">
        <v>753</v>
      </c>
      <c r="B111" s="20" t="s">
        <v>682</v>
      </c>
      <c r="C111" s="19" t="s">
        <v>683</v>
      </c>
      <c r="D111" s="20" t="s">
        <v>684</v>
      </c>
      <c r="E111" s="17" t="s">
        <v>511</v>
      </c>
      <c r="F111" s="25">
        <v>0</v>
      </c>
      <c r="G111" s="26">
        <v>-50</v>
      </c>
      <c r="H111" s="27" t="s">
        <v>329</v>
      </c>
      <c r="I111" s="20" t="s">
        <v>330</v>
      </c>
    </row>
    <row r="112" spans="1:9" ht="15" customHeight="1">
      <c r="A112" s="19">
        <v>582</v>
      </c>
      <c r="B112" s="20" t="s">
        <v>516</v>
      </c>
      <c r="C112" s="19" t="s">
        <v>685</v>
      </c>
      <c r="D112" s="20" t="s">
        <v>686</v>
      </c>
      <c r="E112" s="17" t="s">
        <v>511</v>
      </c>
      <c r="F112" s="25">
        <v>0</v>
      </c>
      <c r="G112" s="26">
        <v>-50</v>
      </c>
      <c r="H112" s="27" t="s">
        <v>329</v>
      </c>
      <c r="I112" s="20" t="s">
        <v>330</v>
      </c>
    </row>
    <row r="113" spans="1:9" ht="15" customHeight="1">
      <c r="A113" s="19">
        <v>104428</v>
      </c>
      <c r="B113" s="20" t="s">
        <v>542</v>
      </c>
      <c r="C113" s="19" t="s">
        <v>687</v>
      </c>
      <c r="D113" s="20" t="s">
        <v>688</v>
      </c>
      <c r="E113" s="17" t="s">
        <v>511</v>
      </c>
      <c r="F113" s="25">
        <v>0</v>
      </c>
      <c r="G113" s="26">
        <v>-50</v>
      </c>
      <c r="H113" s="27" t="s">
        <v>329</v>
      </c>
      <c r="I113" s="20" t="s">
        <v>330</v>
      </c>
    </row>
    <row r="114" spans="1:9" ht="15" customHeight="1">
      <c r="A114" s="19">
        <v>54</v>
      </c>
      <c r="B114" s="19" t="s">
        <v>508</v>
      </c>
      <c r="C114" s="19" t="s">
        <v>689</v>
      </c>
      <c r="D114" s="20" t="s">
        <v>690</v>
      </c>
      <c r="E114" s="17" t="s">
        <v>511</v>
      </c>
      <c r="F114" s="25">
        <v>0</v>
      </c>
      <c r="G114" s="26">
        <v>-50</v>
      </c>
      <c r="H114" s="27" t="s">
        <v>329</v>
      </c>
      <c r="I114" s="20" t="s">
        <v>330</v>
      </c>
    </row>
    <row r="115" spans="1:9" ht="15" customHeight="1">
      <c r="A115" s="19">
        <v>308</v>
      </c>
      <c r="B115" s="19" t="s">
        <v>497</v>
      </c>
      <c r="C115" s="19" t="s">
        <v>691</v>
      </c>
      <c r="D115" s="20" t="s">
        <v>692</v>
      </c>
      <c r="E115" s="17" t="s">
        <v>511</v>
      </c>
      <c r="F115" s="25">
        <v>0</v>
      </c>
      <c r="G115" s="26">
        <v>-50</v>
      </c>
      <c r="H115" s="27" t="s">
        <v>329</v>
      </c>
      <c r="I115" s="20" t="s">
        <v>330</v>
      </c>
    </row>
    <row r="116" spans="1:9" ht="15" customHeight="1">
      <c r="A116" s="19">
        <v>106569</v>
      </c>
      <c r="B116" s="20" t="s">
        <v>693</v>
      </c>
      <c r="C116" s="19" t="s">
        <v>694</v>
      </c>
      <c r="D116" s="20" t="s">
        <v>695</v>
      </c>
      <c r="E116" s="17" t="s">
        <v>511</v>
      </c>
      <c r="F116" s="25">
        <v>0</v>
      </c>
      <c r="G116" s="26">
        <v>-50</v>
      </c>
      <c r="H116" s="27" t="s">
        <v>329</v>
      </c>
      <c r="I116" s="20" t="s">
        <v>330</v>
      </c>
    </row>
    <row r="117" spans="1:9" ht="15" customHeight="1">
      <c r="A117" s="19">
        <v>546</v>
      </c>
      <c r="B117" s="20" t="s">
        <v>392</v>
      </c>
      <c r="C117" s="19" t="s">
        <v>696</v>
      </c>
      <c r="D117" s="20" t="s">
        <v>697</v>
      </c>
      <c r="E117" s="17" t="s">
        <v>511</v>
      </c>
      <c r="F117" s="25">
        <v>0</v>
      </c>
      <c r="G117" s="26">
        <v>-50</v>
      </c>
      <c r="H117" s="27" t="s">
        <v>329</v>
      </c>
      <c r="I117" s="20" t="s">
        <v>330</v>
      </c>
    </row>
    <row r="118" spans="1:9" ht="15" customHeight="1">
      <c r="A118" s="19">
        <v>748</v>
      </c>
      <c r="B118" s="20" t="s">
        <v>698</v>
      </c>
      <c r="C118" s="19" t="s">
        <v>699</v>
      </c>
      <c r="D118" s="20" t="s">
        <v>700</v>
      </c>
      <c r="E118" s="17" t="s">
        <v>511</v>
      </c>
      <c r="F118" s="25">
        <v>0</v>
      </c>
      <c r="G118" s="26">
        <v>-50</v>
      </c>
      <c r="H118" s="27" t="s">
        <v>329</v>
      </c>
      <c r="I118" s="20" t="s">
        <v>330</v>
      </c>
    </row>
    <row r="119" spans="1:9" ht="15" customHeight="1">
      <c r="A119" s="19">
        <v>107728</v>
      </c>
      <c r="B119" s="20" t="s">
        <v>701</v>
      </c>
      <c r="C119" s="19" t="s">
        <v>702</v>
      </c>
      <c r="D119" s="20" t="s">
        <v>703</v>
      </c>
      <c r="E119" s="17" t="s">
        <v>511</v>
      </c>
      <c r="F119" s="25">
        <v>0</v>
      </c>
      <c r="G119" s="26">
        <v>-50</v>
      </c>
      <c r="H119" s="27" t="s">
        <v>329</v>
      </c>
      <c r="I119" s="20" t="s">
        <v>330</v>
      </c>
    </row>
    <row r="120" spans="1:9" ht="15" customHeight="1">
      <c r="A120" s="19">
        <v>582</v>
      </c>
      <c r="B120" s="20" t="s">
        <v>516</v>
      </c>
      <c r="C120" s="19" t="s">
        <v>704</v>
      </c>
      <c r="D120" s="20" t="s">
        <v>705</v>
      </c>
      <c r="E120" s="17" t="s">
        <v>511</v>
      </c>
      <c r="F120" s="25">
        <v>0</v>
      </c>
      <c r="G120" s="26">
        <v>-50</v>
      </c>
      <c r="H120" s="27" t="s">
        <v>329</v>
      </c>
      <c r="I120" s="20" t="s">
        <v>330</v>
      </c>
    </row>
    <row r="121" spans="1:9" ht="15" customHeight="1">
      <c r="A121" s="19">
        <v>104838</v>
      </c>
      <c r="B121" s="20" t="s">
        <v>706</v>
      </c>
      <c r="C121" s="19" t="s">
        <v>707</v>
      </c>
      <c r="D121" s="20" t="s">
        <v>708</v>
      </c>
      <c r="E121" s="17" t="s">
        <v>511</v>
      </c>
      <c r="F121" s="25">
        <v>0</v>
      </c>
      <c r="G121" s="26">
        <v>-50</v>
      </c>
      <c r="H121" s="27" t="s">
        <v>329</v>
      </c>
      <c r="I121" s="20" t="s">
        <v>330</v>
      </c>
    </row>
    <row r="122" spans="1:9" ht="15" customHeight="1">
      <c r="A122" s="19">
        <v>103199</v>
      </c>
      <c r="B122" s="20" t="s">
        <v>709</v>
      </c>
      <c r="C122" s="19" t="s">
        <v>710</v>
      </c>
      <c r="D122" s="20" t="s">
        <v>711</v>
      </c>
      <c r="E122" s="17" t="s">
        <v>511</v>
      </c>
      <c r="F122" s="25">
        <v>0</v>
      </c>
      <c r="G122" s="26">
        <v>-50</v>
      </c>
      <c r="H122" s="27" t="s">
        <v>329</v>
      </c>
      <c r="I122" s="20" t="s">
        <v>330</v>
      </c>
    </row>
    <row r="123" spans="1:9" ht="15" customHeight="1">
      <c r="A123" s="19">
        <v>103198</v>
      </c>
      <c r="B123" s="20" t="s">
        <v>325</v>
      </c>
      <c r="C123" s="19" t="s">
        <v>712</v>
      </c>
      <c r="D123" s="20" t="s">
        <v>713</v>
      </c>
      <c r="E123" s="17" t="s">
        <v>511</v>
      </c>
      <c r="F123" s="25">
        <v>0</v>
      </c>
      <c r="G123" s="26">
        <v>-50</v>
      </c>
      <c r="H123" s="27" t="s">
        <v>329</v>
      </c>
      <c r="I123" s="20" t="s">
        <v>330</v>
      </c>
    </row>
    <row r="124" spans="1:9" ht="15" customHeight="1">
      <c r="A124" s="19">
        <v>102567</v>
      </c>
      <c r="B124" s="20" t="s">
        <v>714</v>
      </c>
      <c r="C124" s="19" t="s">
        <v>715</v>
      </c>
      <c r="D124" s="20" t="s">
        <v>716</v>
      </c>
      <c r="E124" s="17" t="s">
        <v>511</v>
      </c>
      <c r="F124" s="25">
        <v>0</v>
      </c>
      <c r="G124" s="26">
        <v>-50</v>
      </c>
      <c r="H124" s="27" t="s">
        <v>329</v>
      </c>
      <c r="I124" s="20" t="s">
        <v>330</v>
      </c>
    </row>
    <row r="125" spans="1:9" ht="15" customHeight="1">
      <c r="A125" s="19">
        <v>117491</v>
      </c>
      <c r="B125" s="20" t="s">
        <v>63</v>
      </c>
      <c r="C125" s="19" t="s">
        <v>717</v>
      </c>
      <c r="D125" s="20" t="s">
        <v>718</v>
      </c>
      <c r="E125" s="17" t="s">
        <v>511</v>
      </c>
      <c r="F125" s="25">
        <v>0</v>
      </c>
      <c r="G125" s="26">
        <v>-50</v>
      </c>
      <c r="H125" s="27" t="s">
        <v>329</v>
      </c>
      <c r="I125" s="20" t="s">
        <v>330</v>
      </c>
    </row>
    <row r="126" spans="1:9" ht="15" customHeight="1">
      <c r="A126" s="19">
        <v>105751</v>
      </c>
      <c r="B126" s="20" t="s">
        <v>719</v>
      </c>
      <c r="C126" s="19" t="s">
        <v>720</v>
      </c>
      <c r="D126" s="20" t="s">
        <v>721</v>
      </c>
      <c r="E126" s="17" t="s">
        <v>511</v>
      </c>
      <c r="F126" s="25">
        <v>0</v>
      </c>
      <c r="G126" s="26">
        <v>-50</v>
      </c>
      <c r="H126" s="27" t="s">
        <v>329</v>
      </c>
      <c r="I126" s="20" t="s">
        <v>330</v>
      </c>
    </row>
    <row r="127" spans="1:9" ht="15" customHeight="1">
      <c r="A127" s="19">
        <v>329</v>
      </c>
      <c r="B127" s="19" t="s">
        <v>489</v>
      </c>
      <c r="C127" s="19" t="s">
        <v>722</v>
      </c>
      <c r="D127" s="20" t="s">
        <v>723</v>
      </c>
      <c r="E127" s="17" t="s">
        <v>724</v>
      </c>
      <c r="F127" s="25">
        <v>0</v>
      </c>
      <c r="G127" s="26">
        <v>-50</v>
      </c>
      <c r="H127" s="27" t="s">
        <v>329</v>
      </c>
      <c r="I127" s="20" t="s">
        <v>330</v>
      </c>
    </row>
    <row r="128" spans="1:9" ht="15" customHeight="1">
      <c r="A128" s="19">
        <v>104430</v>
      </c>
      <c r="B128" s="20" t="s">
        <v>725</v>
      </c>
      <c r="C128" s="19" t="s">
        <v>726</v>
      </c>
      <c r="D128" s="20" t="s">
        <v>727</v>
      </c>
      <c r="E128" s="17" t="s">
        <v>728</v>
      </c>
      <c r="F128" s="28">
        <v>40</v>
      </c>
      <c r="G128" s="26">
        <v>-50</v>
      </c>
      <c r="H128" s="27" t="s">
        <v>729</v>
      </c>
      <c r="I128" s="20" t="s">
        <v>330</v>
      </c>
    </row>
    <row r="129" spans="1:9" ht="15" customHeight="1">
      <c r="A129" s="19">
        <v>120844</v>
      </c>
      <c r="B129" s="20" t="s">
        <v>360</v>
      </c>
      <c r="C129" s="19" t="s">
        <v>730</v>
      </c>
      <c r="D129" s="20" t="s">
        <v>731</v>
      </c>
      <c r="E129" s="17" t="s">
        <v>728</v>
      </c>
      <c r="F129" s="28">
        <v>45</v>
      </c>
      <c r="G129" s="26">
        <v>-50</v>
      </c>
      <c r="H129" s="27" t="s">
        <v>732</v>
      </c>
      <c r="I129" s="20" t="s">
        <v>330</v>
      </c>
    </row>
    <row r="130" spans="1:9" ht="15" customHeight="1">
      <c r="A130" s="19">
        <v>102479</v>
      </c>
      <c r="B130" s="20" t="s">
        <v>733</v>
      </c>
      <c r="C130" s="19" t="s">
        <v>734</v>
      </c>
      <c r="D130" s="20" t="s">
        <v>735</v>
      </c>
      <c r="E130" s="17" t="s">
        <v>728</v>
      </c>
      <c r="F130" s="28">
        <v>90</v>
      </c>
      <c r="G130" s="26">
        <v>-5</v>
      </c>
      <c r="H130" s="27" t="s">
        <v>736</v>
      </c>
      <c r="I130" s="20" t="s">
        <v>330</v>
      </c>
    </row>
    <row r="131" spans="1:9" ht="15" customHeight="1">
      <c r="A131" s="19">
        <v>103199</v>
      </c>
      <c r="B131" s="20" t="s">
        <v>709</v>
      </c>
      <c r="C131" s="19" t="s">
        <v>737</v>
      </c>
      <c r="D131" s="20" t="s">
        <v>738</v>
      </c>
      <c r="E131" s="17" t="s">
        <v>728</v>
      </c>
      <c r="F131" s="28">
        <v>90</v>
      </c>
      <c r="G131" s="26">
        <v>-5</v>
      </c>
      <c r="H131" s="27" t="s">
        <v>739</v>
      </c>
      <c r="I131" s="20" t="s">
        <v>330</v>
      </c>
    </row>
    <row r="132" spans="1:9" ht="15" customHeight="1">
      <c r="A132" s="19">
        <v>573</v>
      </c>
      <c r="B132" s="20" t="s">
        <v>364</v>
      </c>
      <c r="C132" s="19" t="s">
        <v>740</v>
      </c>
      <c r="D132" s="20" t="s">
        <v>741</v>
      </c>
      <c r="E132" s="17" t="s">
        <v>728</v>
      </c>
      <c r="F132" s="28">
        <v>90</v>
      </c>
      <c r="G132" s="26">
        <v>-5</v>
      </c>
      <c r="H132" s="27" t="s">
        <v>742</v>
      </c>
      <c r="I132" s="20" t="s">
        <v>330</v>
      </c>
    </row>
    <row r="133" spans="1:9" ht="15" customHeight="1">
      <c r="A133" s="19">
        <v>106485</v>
      </c>
      <c r="B133" s="20" t="s">
        <v>457</v>
      </c>
      <c r="C133" s="19" t="s">
        <v>743</v>
      </c>
      <c r="D133" s="20" t="s">
        <v>744</v>
      </c>
      <c r="E133" s="17" t="s">
        <v>728</v>
      </c>
      <c r="F133" s="25">
        <v>0</v>
      </c>
      <c r="G133" s="26">
        <v>-50</v>
      </c>
      <c r="H133" s="27" t="s">
        <v>329</v>
      </c>
      <c r="I133" s="20" t="s">
        <v>330</v>
      </c>
    </row>
    <row r="134" spans="1:9" ht="15" customHeight="1">
      <c r="A134" s="19">
        <v>359</v>
      </c>
      <c r="B134" s="20" t="s">
        <v>672</v>
      </c>
      <c r="C134" s="19" t="s">
        <v>745</v>
      </c>
      <c r="D134" s="20" t="s">
        <v>746</v>
      </c>
      <c r="E134" s="17" t="s">
        <v>728</v>
      </c>
      <c r="F134" s="25">
        <v>0</v>
      </c>
      <c r="G134" s="26">
        <v>-50</v>
      </c>
      <c r="H134" s="27" t="s">
        <v>329</v>
      </c>
      <c r="I134" s="20" t="s">
        <v>330</v>
      </c>
    </row>
    <row r="135" spans="1:9" ht="15" customHeight="1">
      <c r="A135" s="19">
        <v>307</v>
      </c>
      <c r="B135" s="20" t="s">
        <v>588</v>
      </c>
      <c r="C135" s="19" t="s">
        <v>747</v>
      </c>
      <c r="D135" s="20" t="s">
        <v>748</v>
      </c>
      <c r="E135" s="17" t="s">
        <v>749</v>
      </c>
      <c r="F135" s="25">
        <v>75</v>
      </c>
      <c r="G135" s="26">
        <v>-20</v>
      </c>
      <c r="H135" s="27" t="s">
        <v>329</v>
      </c>
      <c r="I135" s="20" t="s">
        <v>330</v>
      </c>
    </row>
    <row r="136" spans="1:11" ht="15" customHeight="1">
      <c r="A136" s="19">
        <v>582</v>
      </c>
      <c r="B136" s="20" t="s">
        <v>516</v>
      </c>
      <c r="C136" s="19" t="s">
        <v>750</v>
      </c>
      <c r="D136" s="20" t="s">
        <v>751</v>
      </c>
      <c r="E136" s="29" t="s">
        <v>752</v>
      </c>
      <c r="F136" s="28">
        <v>20</v>
      </c>
      <c r="G136" s="30">
        <v>-25</v>
      </c>
      <c r="H136" s="27" t="s">
        <v>753</v>
      </c>
      <c r="I136" s="20" t="s">
        <v>330</v>
      </c>
      <c r="J136" s="32" t="s">
        <v>754</v>
      </c>
      <c r="K136" s="22">
        <v>-50</v>
      </c>
    </row>
    <row r="137" spans="1:11" ht="15" customHeight="1">
      <c r="A137" s="19">
        <v>308</v>
      </c>
      <c r="B137" s="19" t="s">
        <v>497</v>
      </c>
      <c r="C137" s="19" t="s">
        <v>755</v>
      </c>
      <c r="D137" s="20" t="s">
        <v>756</v>
      </c>
      <c r="E137" s="29" t="s">
        <v>752</v>
      </c>
      <c r="F137" s="28">
        <v>30</v>
      </c>
      <c r="G137" s="30">
        <v>-25</v>
      </c>
      <c r="H137" s="27" t="s">
        <v>757</v>
      </c>
      <c r="I137" s="20" t="s">
        <v>330</v>
      </c>
      <c r="J137" s="32" t="s">
        <v>754</v>
      </c>
      <c r="K137" s="22">
        <v>-50</v>
      </c>
    </row>
    <row r="138" spans="1:11" ht="15" customHeight="1">
      <c r="A138" s="19">
        <v>119622</v>
      </c>
      <c r="B138" s="20" t="s">
        <v>758</v>
      </c>
      <c r="C138" s="19" t="s">
        <v>759</v>
      </c>
      <c r="D138" s="20" t="s">
        <v>760</v>
      </c>
      <c r="E138" s="29" t="s">
        <v>752</v>
      </c>
      <c r="F138" s="28">
        <v>35</v>
      </c>
      <c r="G138" s="30">
        <v>-25</v>
      </c>
      <c r="H138" s="27" t="s">
        <v>761</v>
      </c>
      <c r="I138" s="20" t="s">
        <v>330</v>
      </c>
      <c r="J138" s="32" t="s">
        <v>754</v>
      </c>
      <c r="K138" s="22">
        <v>-50</v>
      </c>
    </row>
    <row r="139" spans="1:11" ht="15" customHeight="1">
      <c r="A139" s="19">
        <v>102934</v>
      </c>
      <c r="B139" s="20" t="s">
        <v>762</v>
      </c>
      <c r="C139" s="19" t="s">
        <v>763</v>
      </c>
      <c r="D139" s="20" t="s">
        <v>764</v>
      </c>
      <c r="E139" s="29" t="s">
        <v>752</v>
      </c>
      <c r="F139" s="25">
        <v>45</v>
      </c>
      <c r="G139" s="30">
        <v>-25</v>
      </c>
      <c r="H139" s="27" t="s">
        <v>329</v>
      </c>
      <c r="I139" s="20" t="s">
        <v>330</v>
      </c>
      <c r="J139" s="32" t="s">
        <v>754</v>
      </c>
      <c r="K139" s="22">
        <v>-50</v>
      </c>
    </row>
    <row r="140" spans="1:11" ht="15" customHeight="1">
      <c r="A140" s="19">
        <v>582</v>
      </c>
      <c r="B140" s="20" t="s">
        <v>516</v>
      </c>
      <c r="C140" s="19" t="s">
        <v>765</v>
      </c>
      <c r="D140" s="20" t="s">
        <v>766</v>
      </c>
      <c r="E140" s="29" t="s">
        <v>752</v>
      </c>
      <c r="F140" s="25">
        <v>0</v>
      </c>
      <c r="G140" s="30">
        <v>-25</v>
      </c>
      <c r="H140" s="27" t="s">
        <v>329</v>
      </c>
      <c r="I140" s="20" t="s">
        <v>330</v>
      </c>
      <c r="J140" s="32" t="s">
        <v>754</v>
      </c>
      <c r="K140" s="22">
        <v>-50</v>
      </c>
    </row>
    <row r="141" spans="1:11" ht="15" customHeight="1">
      <c r="A141" s="19">
        <v>377</v>
      </c>
      <c r="B141" s="20" t="s">
        <v>618</v>
      </c>
      <c r="C141" s="19" t="s">
        <v>767</v>
      </c>
      <c r="D141" s="20" t="s">
        <v>768</v>
      </c>
      <c r="E141" s="29" t="s">
        <v>752</v>
      </c>
      <c r="F141" s="25">
        <v>0</v>
      </c>
      <c r="G141" s="30">
        <v>-25</v>
      </c>
      <c r="H141" s="27" t="s">
        <v>329</v>
      </c>
      <c r="I141" s="20" t="s">
        <v>330</v>
      </c>
      <c r="J141" s="32" t="s">
        <v>754</v>
      </c>
      <c r="K141" s="22">
        <v>-50</v>
      </c>
    </row>
    <row r="142" spans="1:11" ht="15" customHeight="1">
      <c r="A142" s="19">
        <v>582</v>
      </c>
      <c r="B142" s="20" t="s">
        <v>516</v>
      </c>
      <c r="C142" s="19" t="s">
        <v>769</v>
      </c>
      <c r="D142" s="20" t="s">
        <v>770</v>
      </c>
      <c r="E142" s="29" t="s">
        <v>752</v>
      </c>
      <c r="F142" s="25">
        <v>0</v>
      </c>
      <c r="G142" s="30">
        <v>-25</v>
      </c>
      <c r="H142" s="27" t="s">
        <v>329</v>
      </c>
      <c r="I142" s="20" t="s">
        <v>330</v>
      </c>
      <c r="J142" s="32" t="s">
        <v>754</v>
      </c>
      <c r="K142" s="22">
        <v>-50</v>
      </c>
    </row>
    <row r="143" spans="1:11" ht="15" customHeight="1">
      <c r="A143" s="19">
        <v>744</v>
      </c>
      <c r="B143" s="19" t="s">
        <v>535</v>
      </c>
      <c r="C143" s="19" t="s">
        <v>771</v>
      </c>
      <c r="D143" s="20" t="s">
        <v>772</v>
      </c>
      <c r="E143" s="29" t="s">
        <v>752</v>
      </c>
      <c r="F143" s="25">
        <v>0</v>
      </c>
      <c r="G143" s="30">
        <v>-25</v>
      </c>
      <c r="H143" s="27" t="s">
        <v>329</v>
      </c>
      <c r="I143" s="20" t="s">
        <v>330</v>
      </c>
      <c r="J143" s="32" t="s">
        <v>754</v>
      </c>
      <c r="K143" s="22">
        <v>-50</v>
      </c>
    </row>
    <row r="144" spans="1:11" ht="15" customHeight="1">
      <c r="A144" s="19">
        <v>102567</v>
      </c>
      <c r="B144" s="20" t="s">
        <v>714</v>
      </c>
      <c r="C144" s="19" t="s">
        <v>773</v>
      </c>
      <c r="D144" s="20" t="s">
        <v>774</v>
      </c>
      <c r="E144" s="29" t="s">
        <v>752</v>
      </c>
      <c r="F144" s="25">
        <v>0</v>
      </c>
      <c r="G144" s="30">
        <v>-25</v>
      </c>
      <c r="H144" s="27" t="s">
        <v>329</v>
      </c>
      <c r="I144" s="20" t="s">
        <v>330</v>
      </c>
      <c r="J144" s="32" t="s">
        <v>754</v>
      </c>
      <c r="K144" s="22">
        <v>-50</v>
      </c>
    </row>
    <row r="145" spans="1:11" ht="15" customHeight="1">
      <c r="A145" s="19">
        <v>343</v>
      </c>
      <c r="B145" s="19" t="s">
        <v>626</v>
      </c>
      <c r="C145" s="19" t="s">
        <v>775</v>
      </c>
      <c r="D145" s="20" t="s">
        <v>776</v>
      </c>
      <c r="E145" s="29" t="s">
        <v>752</v>
      </c>
      <c r="F145" s="25">
        <v>0</v>
      </c>
      <c r="G145" s="30">
        <v>-25</v>
      </c>
      <c r="H145" s="27" t="s">
        <v>329</v>
      </c>
      <c r="I145" s="20" t="s">
        <v>330</v>
      </c>
      <c r="J145" s="32" t="s">
        <v>754</v>
      </c>
      <c r="K145" s="22">
        <v>-50</v>
      </c>
    </row>
    <row r="146" spans="1:11" ht="15" customHeight="1">
      <c r="A146" s="19">
        <v>582</v>
      </c>
      <c r="B146" s="20" t="s">
        <v>516</v>
      </c>
      <c r="C146" s="19" t="s">
        <v>777</v>
      </c>
      <c r="D146" s="20" t="s">
        <v>778</v>
      </c>
      <c r="E146" s="29" t="s">
        <v>752</v>
      </c>
      <c r="F146" s="25">
        <v>0</v>
      </c>
      <c r="G146" s="30">
        <v>-25</v>
      </c>
      <c r="H146" s="27" t="s">
        <v>329</v>
      </c>
      <c r="I146" s="20" t="s">
        <v>330</v>
      </c>
      <c r="J146" s="32" t="s">
        <v>754</v>
      </c>
      <c r="K146" s="22">
        <v>-50</v>
      </c>
    </row>
    <row r="147" spans="1:11" ht="15" customHeight="1">
      <c r="A147" s="19">
        <v>712</v>
      </c>
      <c r="B147" s="20" t="s">
        <v>577</v>
      </c>
      <c r="C147" s="19" t="s">
        <v>779</v>
      </c>
      <c r="D147" s="20" t="s">
        <v>780</v>
      </c>
      <c r="E147" s="29" t="s">
        <v>752</v>
      </c>
      <c r="F147" s="25">
        <v>0</v>
      </c>
      <c r="G147" s="30">
        <v>-25</v>
      </c>
      <c r="H147" s="27" t="s">
        <v>329</v>
      </c>
      <c r="I147" s="20" t="s">
        <v>330</v>
      </c>
      <c r="J147" s="32" t="s">
        <v>754</v>
      </c>
      <c r="K147" s="22">
        <v>-50</v>
      </c>
    </row>
    <row r="148" spans="1:11" ht="15" customHeight="1">
      <c r="A148" s="19">
        <v>750</v>
      </c>
      <c r="B148" s="20" t="s">
        <v>612</v>
      </c>
      <c r="C148" s="19" t="s">
        <v>781</v>
      </c>
      <c r="D148" s="20" t="s">
        <v>782</v>
      </c>
      <c r="E148" s="29" t="s">
        <v>752</v>
      </c>
      <c r="F148" s="25">
        <v>0</v>
      </c>
      <c r="G148" s="30">
        <v>-25</v>
      </c>
      <c r="H148" s="27" t="s">
        <v>329</v>
      </c>
      <c r="I148" s="20" t="s">
        <v>330</v>
      </c>
      <c r="J148" s="32" t="s">
        <v>754</v>
      </c>
      <c r="K148" s="22">
        <v>-50</v>
      </c>
    </row>
    <row r="149" spans="1:11" ht="15" customHeight="1">
      <c r="A149" s="19">
        <v>116482</v>
      </c>
      <c r="B149" s="20" t="s">
        <v>454</v>
      </c>
      <c r="C149" s="19" t="s">
        <v>783</v>
      </c>
      <c r="D149" s="20" t="s">
        <v>784</v>
      </c>
      <c r="E149" s="29" t="s">
        <v>752</v>
      </c>
      <c r="F149" s="25">
        <v>0</v>
      </c>
      <c r="G149" s="30">
        <v>-25</v>
      </c>
      <c r="H149" s="27" t="s">
        <v>329</v>
      </c>
      <c r="I149" s="20" t="s">
        <v>330</v>
      </c>
      <c r="J149" s="32" t="s">
        <v>754</v>
      </c>
      <c r="K149" s="22">
        <v>-50</v>
      </c>
    </row>
    <row r="150" spans="1:11" ht="15" customHeight="1">
      <c r="A150" s="19">
        <v>712</v>
      </c>
      <c r="B150" s="20" t="s">
        <v>577</v>
      </c>
      <c r="C150" s="19" t="s">
        <v>785</v>
      </c>
      <c r="D150" s="20" t="s">
        <v>786</v>
      </c>
      <c r="E150" s="29" t="s">
        <v>752</v>
      </c>
      <c r="F150" s="25">
        <v>0</v>
      </c>
      <c r="G150" s="30">
        <v>-25</v>
      </c>
      <c r="H150" s="27" t="s">
        <v>329</v>
      </c>
      <c r="I150" s="20" t="s">
        <v>330</v>
      </c>
      <c r="J150" s="32" t="s">
        <v>754</v>
      </c>
      <c r="K150" s="22">
        <v>-50</v>
      </c>
    </row>
    <row r="151" spans="1:11" ht="15" customHeight="1">
      <c r="A151" s="19">
        <v>102565</v>
      </c>
      <c r="B151" s="20" t="s">
        <v>787</v>
      </c>
      <c r="C151" s="19" t="s">
        <v>788</v>
      </c>
      <c r="D151" s="20" t="s">
        <v>789</v>
      </c>
      <c r="E151" s="29" t="s">
        <v>752</v>
      </c>
      <c r="F151" s="25">
        <v>0</v>
      </c>
      <c r="G151" s="30">
        <v>-25</v>
      </c>
      <c r="H151" s="27" t="s">
        <v>329</v>
      </c>
      <c r="I151" s="20" t="s">
        <v>330</v>
      </c>
      <c r="J151" s="32" t="s">
        <v>754</v>
      </c>
      <c r="K151" s="22">
        <v>-50</v>
      </c>
    </row>
    <row r="152" spans="1:11" ht="15" customHeight="1">
      <c r="A152" s="19">
        <v>726</v>
      </c>
      <c r="B152" s="20" t="s">
        <v>411</v>
      </c>
      <c r="C152" s="19" t="s">
        <v>790</v>
      </c>
      <c r="D152" s="20" t="s">
        <v>791</v>
      </c>
      <c r="E152" s="29" t="s">
        <v>752</v>
      </c>
      <c r="F152" s="25">
        <v>0</v>
      </c>
      <c r="G152" s="30">
        <v>-25</v>
      </c>
      <c r="H152" s="27" t="s">
        <v>329</v>
      </c>
      <c r="I152" s="20" t="s">
        <v>330</v>
      </c>
      <c r="J152" s="32" t="s">
        <v>754</v>
      </c>
      <c r="K152" s="22">
        <v>-50</v>
      </c>
    </row>
    <row r="153" spans="1:11" ht="15" customHeight="1">
      <c r="A153" s="19">
        <v>111219</v>
      </c>
      <c r="B153" s="20" t="s">
        <v>513</v>
      </c>
      <c r="C153" s="19" t="s">
        <v>792</v>
      </c>
      <c r="D153" s="20" t="s">
        <v>793</v>
      </c>
      <c r="E153" s="29" t="s">
        <v>752</v>
      </c>
      <c r="F153" s="25">
        <v>0</v>
      </c>
      <c r="G153" s="30">
        <v>-25</v>
      </c>
      <c r="H153" s="27" t="s">
        <v>329</v>
      </c>
      <c r="I153" s="20" t="s">
        <v>330</v>
      </c>
      <c r="J153" s="32" t="s">
        <v>754</v>
      </c>
      <c r="K153" s="22">
        <v>-50</v>
      </c>
    </row>
    <row r="154" spans="1:11" ht="15" customHeight="1">
      <c r="A154" s="19">
        <v>106399</v>
      </c>
      <c r="B154" s="20" t="s">
        <v>356</v>
      </c>
      <c r="C154" s="19" t="s">
        <v>794</v>
      </c>
      <c r="D154" s="20" t="s">
        <v>795</v>
      </c>
      <c r="E154" s="29" t="s">
        <v>752</v>
      </c>
      <c r="F154" s="25">
        <v>50</v>
      </c>
      <c r="G154" s="30">
        <v>-22.5</v>
      </c>
      <c r="H154" s="27" t="s">
        <v>329</v>
      </c>
      <c r="I154" s="20" t="s">
        <v>330</v>
      </c>
      <c r="J154" s="32" t="s">
        <v>754</v>
      </c>
      <c r="K154" s="22">
        <v>-45</v>
      </c>
    </row>
    <row r="155" spans="1:11" ht="15" customHeight="1">
      <c r="A155" s="19">
        <v>571</v>
      </c>
      <c r="B155" s="19" t="s">
        <v>481</v>
      </c>
      <c r="C155" s="19" t="s">
        <v>796</v>
      </c>
      <c r="D155" s="20" t="s">
        <v>797</v>
      </c>
      <c r="E155" s="29" t="s">
        <v>752</v>
      </c>
      <c r="F155" s="28">
        <v>50</v>
      </c>
      <c r="G155" s="30">
        <v>-22.5</v>
      </c>
      <c r="H155" s="27" t="s">
        <v>798</v>
      </c>
      <c r="I155" s="20" t="s">
        <v>330</v>
      </c>
      <c r="J155" s="32" t="s">
        <v>754</v>
      </c>
      <c r="K155" s="22">
        <v>-45</v>
      </c>
    </row>
    <row r="156" spans="1:11" ht="15" customHeight="1">
      <c r="A156" s="19">
        <v>102934</v>
      </c>
      <c r="B156" s="20" t="s">
        <v>762</v>
      </c>
      <c r="C156" s="19" t="s">
        <v>799</v>
      </c>
      <c r="D156" s="20" t="s">
        <v>800</v>
      </c>
      <c r="E156" s="29" t="s">
        <v>752</v>
      </c>
      <c r="F156" s="28">
        <v>65</v>
      </c>
      <c r="G156" s="30">
        <v>-15</v>
      </c>
      <c r="H156" s="27" t="s">
        <v>801</v>
      </c>
      <c r="I156" s="20" t="s">
        <v>330</v>
      </c>
      <c r="J156" s="32" t="s">
        <v>754</v>
      </c>
      <c r="K156" s="22">
        <v>-30</v>
      </c>
    </row>
    <row r="157" spans="1:11" ht="15" customHeight="1">
      <c r="A157" s="19">
        <v>106399</v>
      </c>
      <c r="B157" s="20" t="s">
        <v>356</v>
      </c>
      <c r="C157" s="19" t="s">
        <v>802</v>
      </c>
      <c r="D157" s="20" t="s">
        <v>803</v>
      </c>
      <c r="E157" s="29" t="s">
        <v>752</v>
      </c>
      <c r="F157" s="28">
        <v>75</v>
      </c>
      <c r="G157" s="30">
        <v>-10</v>
      </c>
      <c r="H157" s="27" t="s">
        <v>804</v>
      </c>
      <c r="I157" s="20" t="s">
        <v>330</v>
      </c>
      <c r="J157" s="32" t="s">
        <v>754</v>
      </c>
      <c r="K157" s="22">
        <v>-20</v>
      </c>
    </row>
    <row r="158" spans="1:11" ht="15" customHeight="1">
      <c r="A158" s="19">
        <v>119622</v>
      </c>
      <c r="B158" s="20" t="s">
        <v>758</v>
      </c>
      <c r="C158" s="19" t="s">
        <v>805</v>
      </c>
      <c r="D158" s="20" t="s">
        <v>806</v>
      </c>
      <c r="E158" s="29" t="s">
        <v>752</v>
      </c>
      <c r="F158" s="28">
        <v>75</v>
      </c>
      <c r="G158" s="30">
        <v>-10</v>
      </c>
      <c r="H158" s="27" t="s">
        <v>807</v>
      </c>
      <c r="I158" s="20" t="s">
        <v>330</v>
      </c>
      <c r="J158" s="32" t="s">
        <v>754</v>
      </c>
      <c r="K158" s="22">
        <v>-20</v>
      </c>
    </row>
    <row r="159" spans="1:11" ht="15" customHeight="1">
      <c r="A159" s="19">
        <v>744</v>
      </c>
      <c r="B159" s="19" t="s">
        <v>535</v>
      </c>
      <c r="C159" s="19" t="s">
        <v>808</v>
      </c>
      <c r="D159" s="20" t="s">
        <v>809</v>
      </c>
      <c r="E159" s="29" t="s">
        <v>752</v>
      </c>
      <c r="F159" s="25">
        <v>80</v>
      </c>
      <c r="G159" s="30">
        <v>-7.5</v>
      </c>
      <c r="H159" s="27" t="s">
        <v>810</v>
      </c>
      <c r="I159" s="20" t="s">
        <v>330</v>
      </c>
      <c r="J159" s="32" t="s">
        <v>754</v>
      </c>
      <c r="K159" s="22">
        <v>-15</v>
      </c>
    </row>
    <row r="160" spans="1:11" ht="15" customHeight="1">
      <c r="A160" s="19">
        <v>105910</v>
      </c>
      <c r="B160" s="20" t="s">
        <v>451</v>
      </c>
      <c r="C160" s="19" t="s">
        <v>811</v>
      </c>
      <c r="D160" s="20" t="s">
        <v>812</v>
      </c>
      <c r="E160" s="29" t="s">
        <v>752</v>
      </c>
      <c r="F160" s="25">
        <v>80</v>
      </c>
      <c r="G160" s="30">
        <v>-7.5</v>
      </c>
      <c r="H160" s="27" t="s">
        <v>813</v>
      </c>
      <c r="I160" s="20" t="s">
        <v>330</v>
      </c>
      <c r="J160" s="32" t="s">
        <v>754</v>
      </c>
      <c r="K160" s="22">
        <v>-15</v>
      </c>
    </row>
    <row r="161" spans="1:11" ht="15" customHeight="1">
      <c r="A161" s="19">
        <v>513</v>
      </c>
      <c r="B161" s="19" t="s">
        <v>814</v>
      </c>
      <c r="C161" s="19" t="s">
        <v>815</v>
      </c>
      <c r="D161" s="20" t="s">
        <v>816</v>
      </c>
      <c r="E161" s="29" t="s">
        <v>752</v>
      </c>
      <c r="F161" s="28">
        <v>80</v>
      </c>
      <c r="G161" s="30">
        <v>-7.5</v>
      </c>
      <c r="H161" s="27" t="s">
        <v>817</v>
      </c>
      <c r="I161" s="20" t="s">
        <v>330</v>
      </c>
      <c r="J161" s="32" t="s">
        <v>754</v>
      </c>
      <c r="K161" s="22">
        <v>-15</v>
      </c>
    </row>
    <row r="162" spans="1:11" ht="15" customHeight="1">
      <c r="A162" s="19">
        <v>724</v>
      </c>
      <c r="B162" s="19" t="s">
        <v>376</v>
      </c>
      <c r="C162" s="19" t="s">
        <v>818</v>
      </c>
      <c r="D162" s="20" t="s">
        <v>819</v>
      </c>
      <c r="E162" s="29" t="s">
        <v>752</v>
      </c>
      <c r="F162" s="28">
        <v>80</v>
      </c>
      <c r="G162" s="30">
        <v>-7.5</v>
      </c>
      <c r="H162" s="27" t="s">
        <v>820</v>
      </c>
      <c r="I162" s="20" t="s">
        <v>330</v>
      </c>
      <c r="J162" s="32" t="s">
        <v>754</v>
      </c>
      <c r="K162" s="22">
        <v>-15</v>
      </c>
    </row>
    <row r="163" spans="1:11" ht="15" customHeight="1">
      <c r="A163" s="19">
        <v>113023</v>
      </c>
      <c r="B163" s="20" t="s">
        <v>306</v>
      </c>
      <c r="C163" s="19" t="s">
        <v>821</v>
      </c>
      <c r="D163" s="20" t="s">
        <v>822</v>
      </c>
      <c r="E163" s="29" t="s">
        <v>752</v>
      </c>
      <c r="F163" s="28">
        <v>85</v>
      </c>
      <c r="G163" s="30">
        <v>-5</v>
      </c>
      <c r="H163" s="27" t="s">
        <v>823</v>
      </c>
      <c r="I163" s="20" t="s">
        <v>330</v>
      </c>
      <c r="J163" s="32" t="s">
        <v>754</v>
      </c>
      <c r="K163" s="22">
        <v>-10</v>
      </c>
    </row>
    <row r="164" spans="1:11" ht="15" customHeight="1">
      <c r="A164" s="19">
        <v>582</v>
      </c>
      <c r="B164" s="20" t="s">
        <v>516</v>
      </c>
      <c r="C164" s="19" t="s">
        <v>824</v>
      </c>
      <c r="D164" s="20" t="s">
        <v>825</v>
      </c>
      <c r="E164" s="29" t="s">
        <v>752</v>
      </c>
      <c r="F164" s="25">
        <v>85</v>
      </c>
      <c r="G164" s="30">
        <v>-5</v>
      </c>
      <c r="H164" s="27" t="s">
        <v>329</v>
      </c>
      <c r="I164" s="20" t="s">
        <v>330</v>
      </c>
      <c r="J164" s="32" t="s">
        <v>754</v>
      </c>
      <c r="K164" s="22">
        <v>-10</v>
      </c>
    </row>
    <row r="165" spans="1:10" ht="15" customHeight="1">
      <c r="A165" s="19">
        <v>105751</v>
      </c>
      <c r="B165" s="20" t="s">
        <v>719</v>
      </c>
      <c r="C165" s="19" t="s">
        <v>826</v>
      </c>
      <c r="D165" s="20" t="s">
        <v>827</v>
      </c>
      <c r="E165" s="29" t="s">
        <v>752</v>
      </c>
      <c r="F165" s="23">
        <v>90</v>
      </c>
      <c r="G165" s="31">
        <v>0</v>
      </c>
      <c r="H165" s="19" t="s">
        <v>828</v>
      </c>
      <c r="I165" s="20" t="s">
        <v>330</v>
      </c>
      <c r="J165" s="32" t="s">
        <v>829</v>
      </c>
    </row>
    <row r="166" spans="1:10" ht="15" customHeight="1">
      <c r="A166" s="19">
        <v>103198</v>
      </c>
      <c r="B166" s="20" t="s">
        <v>325</v>
      </c>
      <c r="C166" s="19" t="s">
        <v>830</v>
      </c>
      <c r="D166" s="20" t="s">
        <v>831</v>
      </c>
      <c r="E166" s="29" t="s">
        <v>752</v>
      </c>
      <c r="F166" s="23">
        <v>90</v>
      </c>
      <c r="G166" s="22">
        <v>0</v>
      </c>
      <c r="H166" s="19" t="s">
        <v>832</v>
      </c>
      <c r="I166" s="20" t="s">
        <v>330</v>
      </c>
      <c r="J166" s="32" t="s">
        <v>829</v>
      </c>
    </row>
    <row r="167" spans="1:10" ht="15" customHeight="1">
      <c r="A167" s="19">
        <v>114286</v>
      </c>
      <c r="B167" s="20" t="s">
        <v>833</v>
      </c>
      <c r="C167" s="19" t="s">
        <v>834</v>
      </c>
      <c r="D167" s="20" t="s">
        <v>835</v>
      </c>
      <c r="E167" s="29" t="s">
        <v>752</v>
      </c>
      <c r="F167" s="23">
        <v>90</v>
      </c>
      <c r="G167" s="22">
        <v>0</v>
      </c>
      <c r="H167" s="19" t="s">
        <v>836</v>
      </c>
      <c r="I167" s="20" t="s">
        <v>330</v>
      </c>
      <c r="J167" s="32" t="s">
        <v>829</v>
      </c>
    </row>
    <row r="168" spans="1:10" ht="15" customHeight="1">
      <c r="A168" s="19">
        <v>307</v>
      </c>
      <c r="B168" s="20" t="s">
        <v>588</v>
      </c>
      <c r="C168" s="19" t="s">
        <v>837</v>
      </c>
      <c r="D168" s="20" t="s">
        <v>838</v>
      </c>
      <c r="E168" s="29" t="s">
        <v>752</v>
      </c>
      <c r="F168" s="23">
        <v>90</v>
      </c>
      <c r="G168" s="22">
        <v>0</v>
      </c>
      <c r="H168" s="19" t="s">
        <v>839</v>
      </c>
      <c r="I168" s="20" t="s">
        <v>330</v>
      </c>
      <c r="J168" s="32" t="s">
        <v>829</v>
      </c>
    </row>
    <row r="169" spans="1:10" ht="15" customHeight="1">
      <c r="A169" s="19">
        <v>307</v>
      </c>
      <c r="B169" s="20" t="s">
        <v>588</v>
      </c>
      <c r="C169" s="19" t="s">
        <v>840</v>
      </c>
      <c r="D169" s="20" t="s">
        <v>841</v>
      </c>
      <c r="E169" s="29" t="s">
        <v>752</v>
      </c>
      <c r="F169" s="23">
        <v>90</v>
      </c>
      <c r="G169" s="22">
        <v>0</v>
      </c>
      <c r="H169" s="19" t="s">
        <v>842</v>
      </c>
      <c r="I169" s="20" t="s">
        <v>330</v>
      </c>
      <c r="J169" s="32" t="s">
        <v>829</v>
      </c>
    </row>
    <row r="170" spans="1:10" ht="15" customHeight="1">
      <c r="A170" s="19">
        <v>387</v>
      </c>
      <c r="B170" s="19" t="s">
        <v>675</v>
      </c>
      <c r="C170" s="19" t="s">
        <v>843</v>
      </c>
      <c r="D170" s="20" t="s">
        <v>844</v>
      </c>
      <c r="E170" s="29" t="s">
        <v>752</v>
      </c>
      <c r="F170" s="23">
        <v>90</v>
      </c>
      <c r="G170" s="22">
        <v>0</v>
      </c>
      <c r="H170" s="19" t="s">
        <v>845</v>
      </c>
      <c r="I170" s="20" t="s">
        <v>330</v>
      </c>
      <c r="J170" s="32" t="s">
        <v>829</v>
      </c>
    </row>
    <row r="171" spans="1:10" ht="15" customHeight="1">
      <c r="A171" s="19">
        <v>343</v>
      </c>
      <c r="B171" s="19" t="s">
        <v>626</v>
      </c>
      <c r="C171" s="19" t="s">
        <v>846</v>
      </c>
      <c r="D171" s="20" t="s">
        <v>847</v>
      </c>
      <c r="E171" s="29" t="s">
        <v>752</v>
      </c>
      <c r="F171" s="23">
        <v>90</v>
      </c>
      <c r="G171" s="22">
        <v>0</v>
      </c>
      <c r="H171" s="19" t="s">
        <v>848</v>
      </c>
      <c r="I171" s="20" t="s">
        <v>330</v>
      </c>
      <c r="J171" s="32" t="s">
        <v>829</v>
      </c>
    </row>
    <row r="172" spans="1:10" ht="15" customHeight="1">
      <c r="A172" s="19">
        <v>511</v>
      </c>
      <c r="B172" s="19" t="s">
        <v>849</v>
      </c>
      <c r="C172" s="19" t="s">
        <v>850</v>
      </c>
      <c r="D172" s="20" t="s">
        <v>851</v>
      </c>
      <c r="E172" s="29" t="s">
        <v>752</v>
      </c>
      <c r="F172" s="23">
        <v>90</v>
      </c>
      <c r="G172" s="22">
        <v>0</v>
      </c>
      <c r="H172" s="19" t="s">
        <v>852</v>
      </c>
      <c r="I172" s="20" t="s">
        <v>330</v>
      </c>
      <c r="J172" s="32" t="s">
        <v>829</v>
      </c>
    </row>
    <row r="173" spans="1:10" ht="15" customHeight="1">
      <c r="A173" s="19">
        <v>365</v>
      </c>
      <c r="B173" s="19" t="s">
        <v>853</v>
      </c>
      <c r="C173" s="19" t="s">
        <v>854</v>
      </c>
      <c r="D173" s="20" t="s">
        <v>855</v>
      </c>
      <c r="E173" s="29" t="s">
        <v>752</v>
      </c>
      <c r="F173" s="23">
        <v>90</v>
      </c>
      <c r="G173" s="22">
        <v>0</v>
      </c>
      <c r="H173" s="19" t="s">
        <v>856</v>
      </c>
      <c r="I173" s="20" t="s">
        <v>330</v>
      </c>
      <c r="J173" s="32" t="s">
        <v>829</v>
      </c>
    </row>
    <row r="174" spans="1:10" ht="15" customHeight="1">
      <c r="A174" s="19">
        <v>513</v>
      </c>
      <c r="B174" s="19" t="s">
        <v>814</v>
      </c>
      <c r="C174" s="19" t="s">
        <v>857</v>
      </c>
      <c r="D174" s="20" t="s">
        <v>858</v>
      </c>
      <c r="E174" s="29" t="s">
        <v>752</v>
      </c>
      <c r="F174" s="23">
        <v>90</v>
      </c>
      <c r="G174" s="22">
        <v>0</v>
      </c>
      <c r="H174" s="19" t="s">
        <v>859</v>
      </c>
      <c r="I174" s="20" t="s">
        <v>330</v>
      </c>
      <c r="J174" s="32" t="s">
        <v>829</v>
      </c>
    </row>
    <row r="175" spans="1:10" ht="15" customHeight="1">
      <c r="A175" s="19">
        <v>106569</v>
      </c>
      <c r="B175" s="20" t="s">
        <v>693</v>
      </c>
      <c r="C175" s="19" t="s">
        <v>860</v>
      </c>
      <c r="D175" s="20" t="s">
        <v>861</v>
      </c>
      <c r="E175" s="29" t="s">
        <v>752</v>
      </c>
      <c r="F175" s="22">
        <v>90</v>
      </c>
      <c r="G175" s="22">
        <v>0</v>
      </c>
      <c r="H175" s="19" t="s">
        <v>862</v>
      </c>
      <c r="I175" s="20" t="s">
        <v>330</v>
      </c>
      <c r="J175" s="32" t="s">
        <v>829</v>
      </c>
    </row>
    <row r="176" spans="1:10" ht="15" customHeight="1">
      <c r="A176" s="19">
        <v>106569</v>
      </c>
      <c r="B176" s="20" t="s">
        <v>693</v>
      </c>
      <c r="C176" s="19" t="s">
        <v>863</v>
      </c>
      <c r="D176" s="20" t="s">
        <v>864</v>
      </c>
      <c r="E176" s="29" t="s">
        <v>752</v>
      </c>
      <c r="F176" s="22">
        <v>90</v>
      </c>
      <c r="G176" s="22">
        <v>0</v>
      </c>
      <c r="H176" s="20" t="s">
        <v>865</v>
      </c>
      <c r="I176" s="20" t="s">
        <v>330</v>
      </c>
      <c r="J176" s="32" t="s">
        <v>829</v>
      </c>
    </row>
    <row r="177" spans="1:10" ht="15" customHeight="1">
      <c r="A177" s="19">
        <v>307</v>
      </c>
      <c r="B177" s="20" t="s">
        <v>588</v>
      </c>
      <c r="C177" s="19" t="s">
        <v>866</v>
      </c>
      <c r="D177" s="20" t="s">
        <v>867</v>
      </c>
      <c r="E177" s="29" t="s">
        <v>752</v>
      </c>
      <c r="F177" s="22">
        <v>90</v>
      </c>
      <c r="G177" s="22">
        <v>0</v>
      </c>
      <c r="H177" s="19" t="s">
        <v>329</v>
      </c>
      <c r="I177" s="20" t="s">
        <v>330</v>
      </c>
      <c r="J177" s="32" t="s">
        <v>829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zoomScaleSheetLayoutView="100" workbookViewId="0" topLeftCell="A1">
      <selection activeCell="F11" sqref="F11"/>
    </sheetView>
  </sheetViews>
  <sheetFormatPr defaultColWidth="9.140625" defaultRowHeight="18" customHeight="1"/>
  <cols>
    <col min="1" max="5" width="9.140625" style="6" customWidth="1"/>
    <col min="6" max="6" width="14.57421875" style="6" customWidth="1"/>
    <col min="7" max="7" width="25.421875" style="7" customWidth="1"/>
    <col min="8" max="16384" width="9.140625" style="8" customWidth="1"/>
  </cols>
  <sheetData>
    <row r="1" spans="1:7" ht="18" customHeight="1">
      <c r="A1" s="1" t="s">
        <v>868</v>
      </c>
      <c r="B1" s="1"/>
      <c r="C1" s="1"/>
      <c r="D1" s="1"/>
      <c r="E1" s="1"/>
      <c r="F1" s="1"/>
      <c r="G1" s="1"/>
    </row>
    <row r="2" spans="1:7" ht="18" customHeight="1">
      <c r="A2" s="2" t="s">
        <v>10</v>
      </c>
      <c r="B2" s="2" t="s">
        <v>869</v>
      </c>
      <c r="C2" s="2" t="s">
        <v>870</v>
      </c>
      <c r="D2" s="2" t="s">
        <v>871</v>
      </c>
      <c r="E2" s="2" t="s">
        <v>872</v>
      </c>
      <c r="F2" s="2" t="s">
        <v>873</v>
      </c>
      <c r="G2" s="3" t="s">
        <v>874</v>
      </c>
    </row>
    <row r="3" spans="1:7" ht="18" customHeight="1">
      <c r="A3" s="4"/>
      <c r="B3" s="4">
        <v>110378</v>
      </c>
      <c r="C3" s="9" t="s">
        <v>875</v>
      </c>
      <c r="D3" s="9" t="s">
        <v>37</v>
      </c>
      <c r="E3" s="4">
        <v>5521</v>
      </c>
      <c r="F3" s="9" t="s">
        <v>876</v>
      </c>
      <c r="G3" s="5">
        <v>20</v>
      </c>
    </row>
    <row r="4" spans="1:7" ht="18" customHeight="1">
      <c r="A4" s="4"/>
      <c r="B4" s="4">
        <v>110378</v>
      </c>
      <c r="C4" s="9" t="s">
        <v>875</v>
      </c>
      <c r="D4" s="9" t="s">
        <v>37</v>
      </c>
      <c r="E4" s="4">
        <v>12745</v>
      </c>
      <c r="F4" s="9" t="s">
        <v>604</v>
      </c>
      <c r="G4" s="5">
        <v>20</v>
      </c>
    </row>
    <row r="5" spans="1:7" ht="18" customHeight="1">
      <c r="A5" s="4"/>
      <c r="B5" s="4"/>
      <c r="C5" s="4"/>
      <c r="D5" s="4"/>
      <c r="E5" s="4"/>
      <c r="F5" s="4"/>
      <c r="G5" s="5"/>
    </row>
    <row r="6" spans="1:7" ht="18" customHeight="1">
      <c r="A6" s="4"/>
      <c r="B6" s="4"/>
      <c r="C6" s="4"/>
      <c r="D6" s="4"/>
      <c r="E6" s="4"/>
      <c r="F6" s="4"/>
      <c r="G6" s="5"/>
    </row>
    <row r="7" spans="1:7" ht="18" customHeight="1">
      <c r="A7" s="4"/>
      <c r="B7" s="4"/>
      <c r="C7" s="4"/>
      <c r="D7" s="4"/>
      <c r="E7" s="4"/>
      <c r="F7" s="4"/>
      <c r="G7" s="5"/>
    </row>
    <row r="8" spans="1:7" ht="18" customHeight="1">
      <c r="A8" s="4"/>
      <c r="B8" s="4"/>
      <c r="C8" s="4"/>
      <c r="D8" s="4"/>
      <c r="E8" s="4"/>
      <c r="F8" s="4"/>
      <c r="G8" s="5"/>
    </row>
    <row r="9" spans="1:7" ht="18" customHeight="1">
      <c r="A9" s="4"/>
      <c r="B9" s="4"/>
      <c r="C9" s="4"/>
      <c r="D9" s="4"/>
      <c r="E9" s="4"/>
      <c r="F9" s="4"/>
      <c r="G9" s="5"/>
    </row>
    <row r="10" spans="1:7" ht="18" customHeight="1">
      <c r="A10" s="4"/>
      <c r="B10" s="4"/>
      <c r="C10" s="4"/>
      <c r="D10" s="4"/>
      <c r="E10" s="4"/>
      <c r="F10" s="4"/>
      <c r="G10" s="5"/>
    </row>
    <row r="11" spans="1:7" ht="18" customHeight="1">
      <c r="A11" s="4"/>
      <c r="B11" s="4"/>
      <c r="C11" s="4"/>
      <c r="D11" s="4"/>
      <c r="E11" s="4"/>
      <c r="F11" s="4"/>
      <c r="G11" s="5"/>
    </row>
    <row r="12" spans="1:7" ht="18" customHeight="1">
      <c r="A12" s="4"/>
      <c r="B12" s="4"/>
      <c r="C12" s="4"/>
      <c r="D12" s="4"/>
      <c r="E12" s="4"/>
      <c r="F12" s="4"/>
      <c r="G12" s="5"/>
    </row>
    <row r="13" spans="1:7" ht="18" customHeight="1">
      <c r="A13" s="4"/>
      <c r="B13" s="4"/>
      <c r="C13" s="4"/>
      <c r="D13" s="4"/>
      <c r="E13" s="4"/>
      <c r="F13" s="4"/>
      <c r="G13" s="5"/>
    </row>
    <row r="14" spans="1:7" ht="18" customHeight="1">
      <c r="A14" s="4"/>
      <c r="B14" s="4"/>
      <c r="C14" s="4"/>
      <c r="D14" s="4"/>
      <c r="E14" s="4"/>
      <c r="F14" s="4"/>
      <c r="G14" s="5"/>
    </row>
    <row r="15" spans="1:7" ht="18" customHeight="1">
      <c r="A15" s="4"/>
      <c r="B15" s="4"/>
      <c r="C15" s="4"/>
      <c r="D15" s="4"/>
      <c r="E15" s="4"/>
      <c r="F15" s="4"/>
      <c r="G15" s="5"/>
    </row>
    <row r="16" spans="1:7" ht="18" customHeight="1">
      <c r="A16" s="4"/>
      <c r="B16" s="4"/>
      <c r="C16" s="4"/>
      <c r="D16" s="4"/>
      <c r="E16" s="4"/>
      <c r="F16" s="4"/>
      <c r="G16" s="5"/>
    </row>
    <row r="17" spans="1:7" ht="18" customHeight="1">
      <c r="A17" s="4"/>
      <c r="B17" s="4"/>
      <c r="C17" s="4"/>
      <c r="D17" s="4"/>
      <c r="E17" s="4"/>
      <c r="F17" s="4"/>
      <c r="G17" s="5"/>
    </row>
    <row r="18" spans="1:7" ht="18" customHeight="1">
      <c r="A18" s="4"/>
      <c r="B18" s="4"/>
      <c r="C18" s="4"/>
      <c r="D18" s="4"/>
      <c r="E18" s="4"/>
      <c r="F18" s="4"/>
      <c r="G18" s="5"/>
    </row>
    <row r="19" spans="1:7" ht="18" customHeight="1">
      <c r="A19" s="4"/>
      <c r="B19" s="4"/>
      <c r="C19" s="4"/>
      <c r="D19" s="4"/>
      <c r="E19" s="4"/>
      <c r="F19" s="4"/>
      <c r="G19" s="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zoomScaleSheetLayoutView="100" workbookViewId="0" topLeftCell="A1">
      <selection activeCell="G6" sqref="G6"/>
    </sheetView>
  </sheetViews>
  <sheetFormatPr defaultColWidth="9.140625" defaultRowHeight="21" customHeight="1"/>
  <cols>
    <col min="3" max="3" width="17.8515625" style="0" customWidth="1"/>
    <col min="4" max="4" width="13.421875" style="0" customWidth="1"/>
    <col min="5" max="5" width="11.28125" style="0" customWidth="1"/>
    <col min="6" max="6" width="12.28125" style="0" customWidth="1"/>
    <col min="7" max="7" width="19.00390625" style="0" customWidth="1"/>
  </cols>
  <sheetData>
    <row r="1" spans="1:7" ht="21" customHeight="1">
      <c r="A1" s="1" t="s">
        <v>877</v>
      </c>
      <c r="B1" s="1"/>
      <c r="C1" s="1"/>
      <c r="D1" s="1"/>
      <c r="E1" s="1"/>
      <c r="F1" s="1"/>
      <c r="G1" s="1"/>
    </row>
    <row r="2" spans="1:7" ht="21" customHeight="1">
      <c r="A2" s="2" t="s">
        <v>10</v>
      </c>
      <c r="B2" s="2" t="s">
        <v>869</v>
      </c>
      <c r="C2" s="2" t="s">
        <v>870</v>
      </c>
      <c r="D2" s="2" t="s">
        <v>871</v>
      </c>
      <c r="E2" s="2" t="s">
        <v>872</v>
      </c>
      <c r="F2" s="2" t="s">
        <v>873</v>
      </c>
      <c r="G2" s="3" t="s">
        <v>878</v>
      </c>
    </row>
    <row r="3" spans="1:7" ht="21" customHeight="1">
      <c r="A3" s="4"/>
      <c r="B3" s="4"/>
      <c r="C3" s="4"/>
      <c r="D3" s="4"/>
      <c r="E3" s="4"/>
      <c r="F3" s="4"/>
      <c r="G3" s="5"/>
    </row>
    <row r="4" spans="1:7" ht="21" customHeight="1">
      <c r="A4" s="4"/>
      <c r="B4" s="4"/>
      <c r="C4" s="4"/>
      <c r="D4" s="4"/>
      <c r="E4" s="4"/>
      <c r="F4" s="4"/>
      <c r="G4" s="5"/>
    </row>
    <row r="5" spans="1:7" ht="21" customHeight="1">
      <c r="A5" s="4"/>
      <c r="B5" s="4"/>
      <c r="C5" s="4"/>
      <c r="D5" s="4"/>
      <c r="E5" s="4"/>
      <c r="F5" s="4"/>
      <c r="G5" s="5"/>
    </row>
    <row r="6" spans="1:7" ht="21" customHeight="1">
      <c r="A6" s="4"/>
      <c r="B6" s="4"/>
      <c r="C6" s="4"/>
      <c r="D6" s="4"/>
      <c r="E6" s="4"/>
      <c r="F6" s="4"/>
      <c r="G6" s="5"/>
    </row>
    <row r="7" spans="1:7" ht="21" customHeight="1">
      <c r="A7" s="4"/>
      <c r="B7" s="4"/>
      <c r="C7" s="4"/>
      <c r="D7" s="4"/>
      <c r="E7" s="4"/>
      <c r="F7" s="4"/>
      <c r="G7" s="5"/>
    </row>
    <row r="8" spans="1:7" ht="21" customHeight="1">
      <c r="A8" s="4"/>
      <c r="B8" s="4"/>
      <c r="C8" s="4"/>
      <c r="D8" s="4"/>
      <c r="E8" s="4"/>
      <c r="F8" s="4"/>
      <c r="G8" s="5"/>
    </row>
    <row r="9" spans="1:7" ht="21" customHeight="1">
      <c r="A9" s="4"/>
      <c r="B9" s="4"/>
      <c r="C9" s="4"/>
      <c r="D9" s="4"/>
      <c r="E9" s="4"/>
      <c r="F9" s="4"/>
      <c r="G9" s="5"/>
    </row>
    <row r="10" spans="1:7" ht="21" customHeight="1">
      <c r="A10" s="4"/>
      <c r="B10" s="4"/>
      <c r="C10" s="4"/>
      <c r="D10" s="4"/>
      <c r="E10" s="4"/>
      <c r="F10" s="4"/>
      <c r="G10" s="5"/>
    </row>
    <row r="11" spans="1:7" ht="21" customHeight="1">
      <c r="A11" s="4"/>
      <c r="B11" s="4"/>
      <c r="C11" s="4"/>
      <c r="D11" s="4"/>
      <c r="E11" s="4"/>
      <c r="F11" s="4"/>
      <c r="G11" s="5"/>
    </row>
    <row r="12" spans="1:7" ht="21" customHeight="1">
      <c r="A12" s="4"/>
      <c r="B12" s="4"/>
      <c r="C12" s="4"/>
      <c r="D12" s="4"/>
      <c r="E12" s="4"/>
      <c r="F12" s="4"/>
      <c r="G12" s="5"/>
    </row>
    <row r="13" spans="1:7" ht="21" customHeight="1">
      <c r="A13" s="4"/>
      <c r="B13" s="4"/>
      <c r="C13" s="4"/>
      <c r="D13" s="4"/>
      <c r="E13" s="4"/>
      <c r="F13" s="4"/>
      <c r="G13" s="5"/>
    </row>
    <row r="14" spans="1:7" ht="21" customHeight="1">
      <c r="A14" s="4"/>
      <c r="B14" s="4"/>
      <c r="C14" s="4"/>
      <c r="D14" s="4"/>
      <c r="E14" s="4"/>
      <c r="F14" s="4"/>
      <c r="G14" s="5"/>
    </row>
    <row r="15" spans="1:7" ht="21" customHeight="1">
      <c r="A15" s="4"/>
      <c r="B15" s="4"/>
      <c r="C15" s="4"/>
      <c r="D15" s="4"/>
      <c r="E15" s="4"/>
      <c r="F15" s="4"/>
      <c r="G15" s="5"/>
    </row>
    <row r="16" spans="1:7" ht="21" customHeight="1">
      <c r="A16" s="4"/>
      <c r="B16" s="4"/>
      <c r="C16" s="4"/>
      <c r="D16" s="4"/>
      <c r="E16" s="4"/>
      <c r="F16" s="4"/>
      <c r="G16" s="5"/>
    </row>
    <row r="17" spans="1:7" ht="21" customHeight="1">
      <c r="A17" s="4"/>
      <c r="B17" s="4"/>
      <c r="C17" s="4"/>
      <c r="D17" s="4"/>
      <c r="E17" s="4"/>
      <c r="F17" s="4"/>
      <c r="G17" s="5"/>
    </row>
    <row r="18" spans="1:7" ht="21" customHeight="1">
      <c r="A18" s="4"/>
      <c r="B18" s="4"/>
      <c r="C18" s="4"/>
      <c r="D18" s="4"/>
      <c r="E18" s="4"/>
      <c r="F18" s="4"/>
      <c r="G18" s="5"/>
    </row>
    <row r="19" spans="1:7" ht="21" customHeight="1">
      <c r="A19" s="4"/>
      <c r="B19" s="4"/>
      <c r="C19" s="4"/>
      <c r="D19" s="4"/>
      <c r="E19" s="4"/>
      <c r="F19" s="4"/>
      <c r="G19" s="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2021-09-16T06:45:16Z</dcterms:created>
  <dcterms:modified xsi:type="dcterms:W3CDTF">2021-09-17T06:38:36Z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F7DB1CEE8BC94E3DB469AD97AFF90588</vt:lpwstr>
  </property>
  <property fmtid="{D5CDD505-2E9C-101B-9397-08002B2CF9AE}" pid="4" name="KSOProductBuildV">
    <vt:lpwstr>2052-11.1.0.10938</vt:lpwstr>
  </property>
</Properties>
</file>