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i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<sst xmlns="http://schemas.openxmlformats.org/spreadsheetml/2006/main" count="180" uniqueCount="106">
  <si>
    <t>序号</t>
  </si>
  <si>
    <t>厂家</t>
  </si>
  <si>
    <t>合约计划名称</t>
  </si>
  <si>
    <t>货品ID</t>
  </si>
  <si>
    <t>货品名</t>
  </si>
  <si>
    <t>生产厂家</t>
  </si>
  <si>
    <t>规格</t>
  </si>
  <si>
    <t>单位</t>
  </si>
  <si>
    <t>零售价</t>
  </si>
  <si>
    <t>合约计划内容</t>
  </si>
  <si>
    <t>员工奖励                  （不含原单品奖励或毛利段提成）</t>
  </si>
  <si>
    <t>执行时间</t>
  </si>
  <si>
    <t>备注</t>
  </si>
  <si>
    <t>欧加隆</t>
  </si>
  <si>
    <t>保卫发际线</t>
  </si>
  <si>
    <t>,</t>
  </si>
  <si>
    <r>
      <t>非那雄胺片</t>
    </r>
    <r>
      <rPr>
        <sz val="10"/>
        <rFont val="Arial"/>
        <family val="2"/>
      </rPr>
      <t>(</t>
    </r>
    <r>
      <rPr>
        <sz val="10"/>
        <rFont val="宋体"/>
        <family val="0"/>
      </rPr>
      <t>保法止</t>
    </r>
    <r>
      <rPr>
        <sz val="10"/>
        <rFont val="Arial"/>
        <family val="2"/>
      </rPr>
      <t>)</t>
    </r>
  </si>
  <si>
    <t>杭州默沙东制药有限公司</t>
  </si>
  <si>
    <t>1mgx28片</t>
  </si>
  <si>
    <t>盒</t>
  </si>
  <si>
    <t>第一阶段（第1-3盒）立省10元/盒；    第二阶段（第4-6盒）立省15元/盒；    第三阶段（第7-9盒）立省18元/盒；    第四阶段（第10-12盒）立省22元/盒；  全年累计优惠195元</t>
  </si>
  <si>
    <t>入组奖励5元（第一张优惠券核销）；第2-6盒，每盒奖励2元；          第7-12盒每盒奖励3元；           全合约计划奖励33元</t>
  </si>
  <si>
    <t>2021.4.1-12.31</t>
  </si>
  <si>
    <t>脱发</t>
  </si>
  <si>
    <t>辉瑞制药</t>
  </si>
  <si>
    <t>塞来昔布胶囊</t>
  </si>
  <si>
    <t>辉瑞制药有限公司</t>
  </si>
  <si>
    <r>
      <t>0.2gx18</t>
    </r>
    <r>
      <rPr>
        <sz val="10"/>
        <rFont val="宋体"/>
        <family val="0"/>
      </rPr>
      <t>粒</t>
    </r>
  </si>
  <si>
    <t>第一阶段（第1-3盒）立省3元/盒；     第二阶段（第4-6盒）立省4元/盒；     第三阶段（第7-9盒）立省5元/盒；     第四阶段（第10-12盒）立省8元/盒；   全年累计优惠60元</t>
  </si>
  <si>
    <t>入组奖励4元（第一张优惠券核销）；第2-12盒，每盒奖励2元；                   全合约计划奖励26元</t>
  </si>
  <si>
    <t>与原买赠活动不可重复享受</t>
  </si>
  <si>
    <t>疼痛</t>
  </si>
  <si>
    <t>苯磺酸氨氯地平片</t>
  </si>
  <si>
    <r>
      <t>5mgx28</t>
    </r>
    <r>
      <rPr>
        <sz val="10"/>
        <rFont val="宋体"/>
        <family val="0"/>
      </rPr>
      <t>片</t>
    </r>
  </si>
  <si>
    <t>高血压</t>
  </si>
  <si>
    <t>阿托伐他汀钙片</t>
  </si>
  <si>
    <r>
      <t>20mgx28</t>
    </r>
    <r>
      <rPr>
        <sz val="10"/>
        <rFont val="宋体"/>
        <family val="0"/>
      </rPr>
      <t>片</t>
    </r>
  </si>
  <si>
    <t>高血脂</t>
  </si>
  <si>
    <t>正大天晴</t>
  </si>
  <si>
    <t>恩替卡韦分散片</t>
  </si>
  <si>
    <t>正大天晴药业集团股份有限公司</t>
  </si>
  <si>
    <r>
      <t>0.5mgx14</t>
    </r>
    <r>
      <rPr>
        <b/>
        <sz val="10"/>
        <color indexed="10"/>
        <rFont val="宋体"/>
        <family val="0"/>
      </rPr>
      <t>片</t>
    </r>
    <r>
      <rPr>
        <b/>
        <sz val="10"/>
        <color indexed="10"/>
        <rFont val="Arial"/>
        <family val="2"/>
      </rPr>
      <t>x2</t>
    </r>
    <r>
      <rPr>
        <b/>
        <sz val="10"/>
        <color indexed="10"/>
        <rFont val="宋体"/>
        <family val="0"/>
      </rPr>
      <t>板</t>
    </r>
  </si>
  <si>
    <t>第一阶段买4盒+0.01元多1盒再减20元；     第二阶段买4盒+0.01元多1盒再减60元；    第三阶段买4盒+0.01元多1盒再减100元；          合约期间累计优惠798元</t>
  </si>
  <si>
    <t>入组奖励5元（第一阶段代金券核销）                         第二阶段奖励10元，              第三阶段奖励15元；              全合约计划奖励30元</t>
  </si>
  <si>
    <t>赠送1盒与再减金额合并为一张代金券</t>
  </si>
  <si>
    <t>肝炎</t>
  </si>
  <si>
    <t>6.1起停止新增入组计划，原已经参加顾客可继续按此活动购买，购买完毕不可再次累计。请取下此品种合约计划宣传内容。</t>
  </si>
  <si>
    <t>达比加群酯胶囊</t>
  </si>
  <si>
    <r>
      <t>110mgx30</t>
    </r>
    <r>
      <rPr>
        <sz val="10"/>
        <rFont val="宋体"/>
        <family val="0"/>
      </rPr>
      <t>粒</t>
    </r>
  </si>
  <si>
    <t>第一阶段买3盒+0.01元多1盒再减20元；     第二阶段买3盒+0.01元多1盒再减60元；    第三阶段买3盒+0.01元多1盒再减100元；    第四阶段买3盒+0.01元多1盒再减140元； 第五阶段买3盒+0.01元多1盒再减180元； 第六阶段买3盒+0.01元多1盒再减200元；     全年累计优惠2892.4元</t>
  </si>
  <si>
    <t>入组奖励5元（第一张优惠券核销），第二阶段奖励10元，              第三阶段奖励15元；              第四阶段奖励20元；              第五阶段奖励25元；              第六阶段奖励30元；               全合约计划奖励105元</t>
  </si>
  <si>
    <t>房颤</t>
  </si>
  <si>
    <t>利伐沙班片</t>
  </si>
  <si>
    <r>
      <t>10mgx12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</si>
  <si>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第一阶段买3盒+0.01元多1盒再减20元；     第二阶段买3盒+0.01元多1盒再减60元；    第三阶段买3盒+0.01元多1盒再减100元；    第四阶段买3盒+0.01元多1盒再减140元；   合约期间累计优惠2230.4元</t>
  </si>
  <si>
    <t>入组奖励5元（第一张优惠券核销），第二阶段奖励10元，              第三阶段奖励15元；              第四阶段奖励20元；              全合约计划奖励50元</t>
  </si>
  <si>
    <t>血栓</t>
  </si>
  <si>
    <t>诺华</t>
  </si>
  <si>
    <t>沙库巴曲缬沙坦钠片</t>
  </si>
  <si>
    <t>北京诺华制药有限公司</t>
  </si>
  <si>
    <t>50mgx28片</t>
  </si>
  <si>
    <t>第一阶段（第1-6盒）每盒立省5元；    第二阶段（第7-12盒）每盒立省10元；    第三阶段（第13-24盒）每盒立省15元；      全年累计优惠270元；</t>
  </si>
  <si>
    <t>入组奖励5元（第一张优惠券核销），第2-6盒奖励1元/盒；             第7-12盒奖励1.5元/盒；           第13-24盒奖励2元/盒。            全合约计划奖励43元</t>
  </si>
  <si>
    <t>心衰</t>
  </si>
  <si>
    <t>100mgx14片</t>
  </si>
  <si>
    <t>前列舒通胶囊</t>
  </si>
  <si>
    <t>保定步长天浩制药有限公司</t>
  </si>
  <si>
    <t>0.4gx12粒x4板</t>
  </si>
  <si>
    <t>第一至第三阶段买2盒减4元；               第四至第六阶段买2盒减6元；         第七至第九阶段买2盒减8元；         第十至第十二阶段2盒减10元；        合约期间累计优惠84元</t>
  </si>
  <si>
    <t>入组奖励5元（第一张优惠券核销），后期奖励1元/盒。全合约计划奖励27元</t>
  </si>
  <si>
    <t>2021.4.21-12.31</t>
  </si>
  <si>
    <t>前列腺</t>
  </si>
  <si>
    <t>磷酸西格列汀片</t>
  </si>
  <si>
    <r>
      <t>100mgx7</t>
    </r>
    <r>
      <rPr>
        <sz val="10"/>
        <color indexed="8"/>
        <rFont val="宋体"/>
        <family val="0"/>
      </rPr>
      <t>片</t>
    </r>
    <r>
      <rPr>
        <sz val="10"/>
        <color indexed="8"/>
        <rFont val="Arial"/>
        <family val="2"/>
      </rPr>
      <t>x4</t>
    </r>
    <r>
      <rPr>
        <sz val="10"/>
        <color indexed="8"/>
        <rFont val="宋体"/>
        <family val="0"/>
      </rPr>
      <t>板</t>
    </r>
  </si>
  <si>
    <t>第一阶段（首盒优惠10元；第2-3盒立省13元/盒）；                        第二阶段第4-6盒立省15元/盒；       第三阶段第7-9盒立省20元/盒；       第四阶段第10-12盒立省25元/盒；     全年累计优惠216元</t>
  </si>
  <si>
    <t>入组奖励5元（第一张优惠券核销）；后期奖励3元/盒；全合约计划奖励38元</t>
  </si>
  <si>
    <t>糖尿病</t>
  </si>
  <si>
    <t>厄贝沙坦片</t>
  </si>
  <si>
    <t>赛诺菲(杭州)制药有限公司</t>
  </si>
  <si>
    <t>0.15gx7片x4板</t>
  </si>
  <si>
    <t>第一阶段（第1-2盒）立省5元/盒；               第二阶段（第3-4盒）立省10元/盒；              第三阶段（第5-6盒）立省15元/盒；               半年累计优惠60元</t>
  </si>
  <si>
    <t>入组奖励5元（第一张优惠券核销）；后期奖励1元/盒；全合约计划奖励10元</t>
  </si>
  <si>
    <t>2021.5.1-12.31</t>
  </si>
  <si>
    <t>亚莫利与甜甜圈（空盒抵现15元）活动可同时享受</t>
  </si>
  <si>
    <t>格列美脲片</t>
  </si>
  <si>
    <t>赛诺菲安万特(北京)制药有限公司</t>
  </si>
  <si>
    <t>2mgx60片</t>
  </si>
  <si>
    <t>第一阶段（第1-2盒）立省10元/盒；               第二阶段（第3-4盒）立省20元/盒；              第三阶段（第5-6盒）立省25元/盒；                半年累计优惠110元</t>
  </si>
  <si>
    <t>入组奖励5元（第一张优惠券核销）；后期奖励2元/盒；全合约计划奖励15元</t>
  </si>
  <si>
    <t>硫酸氢氯吡格雷片(波立维片)</t>
  </si>
  <si>
    <t>75mgx28片</t>
  </si>
  <si>
    <t>心梗</t>
  </si>
  <si>
    <t>西格列汀二甲双胍片(II)</t>
  </si>
  <si>
    <t>MSD Pharma (Singapore) Pte. Ltd.</t>
  </si>
  <si>
    <t>50mg：850mgx14片x2板</t>
  </si>
  <si>
    <t>第一阶段（第1-2期）每期2盒立省15元/期；                              第二阶段（第3-4期）每期2盒立省18元/期；                                第三阶段（第5-6期）每期2盒立省20元/期；                                半年累计优惠106元</t>
  </si>
  <si>
    <t>入组奖励5元（第一张优惠券核销）；每期奖励10元/期，7月以后后期奖励另行通知。</t>
  </si>
  <si>
    <t>2021.6.1-2021.12.31</t>
  </si>
  <si>
    <t>入组奖励由慢病部每月发放，每期奖励由营运部每月发放。</t>
  </si>
  <si>
    <t>甘精胰岛素注射液(来得时)</t>
  </si>
  <si>
    <t>赛诺菲(北京)</t>
  </si>
  <si>
    <t>3ml:300单位(预填充)</t>
  </si>
  <si>
    <t>第一阶段（第1盒）立省5元/盒；               第二阶段（第2-5盒）立省10元/盒；              第三阶段（第6-9盒）立省20元/盒；               第三阶段（第10-12盒）立省30元/盒；      全年累计优惠215元</t>
  </si>
  <si>
    <t>入组奖励5元（第一张优惠券核销）</t>
  </si>
  <si>
    <t>与甜甜圈活动，空盒抵扣10元同时享受。</t>
  </si>
  <si>
    <t>6.1开始原福利惠购活动路径“药佰惠”暂停新增，以合约计划入组为准。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</si>
</sst>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vertical="center"/>
    </xf>
    <xf numFmtId="0" fontId="50" fillId="34" borderId="9" xfId="0" applyFont="1" applyFill="1" applyBorder="1" applyAlignment="1">
      <alignment horizontal="left" vertical="center" wrapText="1"/>
    </xf>
    <xf numFmtId="0" fontId="51" fillId="34" borderId="9" xfId="0" applyFont="1" applyFill="1" applyBorder="1" applyAlignment="1">
      <alignment horizontal="right" vertical="center"/>
    </xf>
    <xf numFmtId="0" fontId="50" fillId="34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left" vertical="center" wrapText="1"/>
    </xf>
    <xf numFmtId="0" fontId="52" fillId="34" borderId="9" xfId="0" applyFont="1" applyFill="1" applyBorder="1" applyAlignment="1">
      <alignment vertical="center"/>
    </xf>
    <xf numFmtId="0" fontId="51" fillId="34" borderId="9" xfId="0" applyFont="1" applyFill="1" applyBorder="1" applyAlignment="1">
      <alignment vertical="center"/>
    </xf>
    <xf numFmtId="0" fontId="51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4">
      <selection activeCell="Q6" sqref="Q6"/>
    </sheetView>
  </sheetViews>
  <sheetFormatPr defaultColWidth="9.00390625" defaultRowHeight="14.25"/>
  <cols>
    <col min="1" max="1" width="5.50390625" style="6" customWidth="1"/>
    <col min="2" max="2" width="7.125" style="6" hidden="1" customWidth="1"/>
    <col min="3" max="3" width="9.75390625" style="7" hidden="1" customWidth="1"/>
    <col min="4" max="4" width="6.875" style="6" customWidth="1"/>
    <col min="5" max="6" width="6.875" style="6" hidden="1" customWidth="1"/>
    <col min="7" max="7" width="13.375" style="7" customWidth="1"/>
    <col min="8" max="8" width="9.50390625" style="7" customWidth="1"/>
    <col min="9" max="9" width="9.00390625" style="8" customWidth="1"/>
    <col min="10" max="10" width="4.875" style="6" customWidth="1"/>
    <col min="11" max="11" width="5.625" style="6" customWidth="1"/>
    <col min="12" max="12" width="35.125" style="7" customWidth="1"/>
    <col min="13" max="13" width="28.75390625" style="7" customWidth="1"/>
    <col min="14" max="14" width="9.00390625" style="8" customWidth="1"/>
    <col min="15" max="15" width="19.75390625" style="9" customWidth="1"/>
    <col min="16" max="16384" width="9.00390625" style="7" customWidth="1"/>
  </cols>
  <sheetData>
    <row r="1" spans="1:16" s="1" customFormat="1" ht="25.5" customHeight="1">
      <c r="A1" s="10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 t="s">
        <v>4</v>
      </c>
      <c r="H1" s="10" t="s">
        <v>5</v>
      </c>
      <c r="I1" s="36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36" t="s">
        <v>11</v>
      </c>
      <c r="O1" s="10" t="s">
        <v>12</v>
      </c>
      <c r="P1" s="37"/>
    </row>
    <row r="2" spans="1:16" s="2" customFormat="1" ht="60" customHeight="1">
      <c r="A2" s="11">
        <v>1</v>
      </c>
      <c r="B2" s="11" t="s">
        <v>13</v>
      </c>
      <c r="C2" s="12" t="s">
        <v>14</v>
      </c>
      <c r="D2" s="11">
        <v>87828</v>
      </c>
      <c r="E2" s="11" t="s">
        <v>15</v>
      </c>
      <c r="F2" s="11" t="str">
        <f>D2&amp;E2</f>
        <v>87828,</v>
      </c>
      <c r="G2" s="12" t="s">
        <v>16</v>
      </c>
      <c r="H2" s="12" t="s">
        <v>17</v>
      </c>
      <c r="I2" s="38" t="s">
        <v>18</v>
      </c>
      <c r="J2" s="11" t="s">
        <v>19</v>
      </c>
      <c r="K2" s="11">
        <v>193</v>
      </c>
      <c r="L2" s="12" t="s">
        <v>20</v>
      </c>
      <c r="M2" s="12" t="s">
        <v>21</v>
      </c>
      <c r="N2" s="12" t="s">
        <v>22</v>
      </c>
      <c r="O2" s="39"/>
      <c r="P2" s="40" t="s">
        <v>23</v>
      </c>
    </row>
    <row r="3" spans="1:16" s="3" customFormat="1" ht="60" customHeight="1">
      <c r="A3" s="11">
        <v>2</v>
      </c>
      <c r="B3" s="11" t="s">
        <v>24</v>
      </c>
      <c r="C3" s="13"/>
      <c r="D3" s="14">
        <v>182085</v>
      </c>
      <c r="E3" s="14" t="s">
        <v>15</v>
      </c>
      <c r="F3" s="11" t="str">
        <f aca="true" t="shared" si="0" ref="F3:F10">D3&amp;E3</f>
        <v>182085,</v>
      </c>
      <c r="G3" s="15" t="s">
        <v>25</v>
      </c>
      <c r="H3" s="15" t="s">
        <v>26</v>
      </c>
      <c r="I3" s="41" t="s">
        <v>27</v>
      </c>
      <c r="J3" s="42" t="s">
        <v>19</v>
      </c>
      <c r="K3" s="14">
        <v>98</v>
      </c>
      <c r="L3" s="12" t="s">
        <v>28</v>
      </c>
      <c r="M3" s="12" t="s">
        <v>29</v>
      </c>
      <c r="N3" s="12" t="s">
        <v>22</v>
      </c>
      <c r="O3" s="43" t="s">
        <v>30</v>
      </c>
      <c r="P3" s="13" t="s">
        <v>31</v>
      </c>
    </row>
    <row r="4" spans="1:16" s="3" customFormat="1" ht="60">
      <c r="A4" s="11">
        <v>3</v>
      </c>
      <c r="B4" s="11" t="s">
        <v>24</v>
      </c>
      <c r="C4" s="13"/>
      <c r="D4" s="14">
        <v>182086</v>
      </c>
      <c r="E4" s="14" t="s">
        <v>15</v>
      </c>
      <c r="F4" s="11" t="str">
        <f t="shared" si="0"/>
        <v>182086,</v>
      </c>
      <c r="G4" s="15" t="s">
        <v>32</v>
      </c>
      <c r="H4" s="15" t="s">
        <v>26</v>
      </c>
      <c r="I4" s="41" t="s">
        <v>33</v>
      </c>
      <c r="J4" s="42" t="s">
        <v>19</v>
      </c>
      <c r="K4" s="14">
        <v>99</v>
      </c>
      <c r="L4" s="12" t="s">
        <v>28</v>
      </c>
      <c r="M4" s="12"/>
      <c r="N4" s="12" t="s">
        <v>22</v>
      </c>
      <c r="O4" s="43"/>
      <c r="P4" s="13" t="s">
        <v>34</v>
      </c>
    </row>
    <row r="5" spans="1:16" s="3" customFormat="1" ht="61.5" customHeight="1">
      <c r="A5" s="11">
        <v>4</v>
      </c>
      <c r="B5" s="11" t="s">
        <v>24</v>
      </c>
      <c r="C5" s="13"/>
      <c r="D5" s="14">
        <v>182090</v>
      </c>
      <c r="E5" s="11" t="s">
        <v>15</v>
      </c>
      <c r="F5" s="11" t="str">
        <f t="shared" si="0"/>
        <v>182090,</v>
      </c>
      <c r="G5" s="15" t="s">
        <v>35</v>
      </c>
      <c r="H5" s="15" t="s">
        <v>26</v>
      </c>
      <c r="I5" s="41" t="s">
        <v>36</v>
      </c>
      <c r="J5" s="42" t="s">
        <v>19</v>
      </c>
      <c r="K5" s="14">
        <v>179</v>
      </c>
      <c r="L5" s="12" t="s">
        <v>28</v>
      </c>
      <c r="M5" s="12"/>
      <c r="N5" s="12" t="s">
        <v>22</v>
      </c>
      <c r="O5" s="43"/>
      <c r="P5" s="13" t="s">
        <v>37</v>
      </c>
    </row>
    <row r="6" spans="1:17" s="4" customFormat="1" ht="51" customHeight="1">
      <c r="A6" s="16">
        <v>5</v>
      </c>
      <c r="B6" s="17" t="s">
        <v>38</v>
      </c>
      <c r="C6" s="18"/>
      <c r="D6" s="19">
        <v>158376</v>
      </c>
      <c r="E6" s="20" t="s">
        <v>15</v>
      </c>
      <c r="F6" s="16" t="str">
        <f t="shared" si="0"/>
        <v>158376,</v>
      </c>
      <c r="G6" s="21" t="s">
        <v>39</v>
      </c>
      <c r="H6" s="21" t="s">
        <v>40</v>
      </c>
      <c r="I6" s="44" t="s">
        <v>41</v>
      </c>
      <c r="J6" s="45" t="s">
        <v>19</v>
      </c>
      <c r="K6" s="19">
        <v>206</v>
      </c>
      <c r="L6" s="46" t="s">
        <v>42</v>
      </c>
      <c r="M6" s="46" t="s">
        <v>43</v>
      </c>
      <c r="N6" s="46" t="s">
        <v>22</v>
      </c>
      <c r="O6" s="16" t="s">
        <v>44</v>
      </c>
      <c r="P6" s="47" t="s">
        <v>45</v>
      </c>
      <c r="Q6" s="65" t="s">
        <v>46</v>
      </c>
    </row>
    <row r="7" spans="1:16" s="3" customFormat="1" ht="84">
      <c r="A7" s="11">
        <v>6</v>
      </c>
      <c r="B7" s="22" t="s">
        <v>38</v>
      </c>
      <c r="C7" s="13"/>
      <c r="D7" s="14">
        <v>200586</v>
      </c>
      <c r="E7" s="14" t="s">
        <v>15</v>
      </c>
      <c r="F7" s="11" t="str">
        <f t="shared" si="0"/>
        <v>200586,</v>
      </c>
      <c r="G7" s="15" t="s">
        <v>47</v>
      </c>
      <c r="H7" s="15" t="s">
        <v>40</v>
      </c>
      <c r="I7" s="41" t="s">
        <v>48</v>
      </c>
      <c r="J7" s="42" t="s">
        <v>19</v>
      </c>
      <c r="K7" s="14">
        <v>365.4</v>
      </c>
      <c r="L7" s="12" t="s">
        <v>49</v>
      </c>
      <c r="M7" s="12" t="s">
        <v>50</v>
      </c>
      <c r="N7" s="12" t="s">
        <v>22</v>
      </c>
      <c r="O7" s="43"/>
      <c r="P7" s="13" t="s">
        <v>51</v>
      </c>
    </row>
    <row r="8" spans="1:16" s="3" customFormat="1" ht="60.75" customHeight="1">
      <c r="A8" s="11">
        <v>7</v>
      </c>
      <c r="B8" s="22" t="s">
        <v>38</v>
      </c>
      <c r="C8" s="13"/>
      <c r="D8" s="14">
        <v>211501</v>
      </c>
      <c r="E8" s="11" t="s">
        <v>15</v>
      </c>
      <c r="F8" s="11" t="str">
        <f t="shared" si="0"/>
        <v>211501,</v>
      </c>
      <c r="G8" s="15" t="s">
        <v>52</v>
      </c>
      <c r="H8" s="15" t="s">
        <v>40</v>
      </c>
      <c r="I8" s="48" t="s">
        <v>53</v>
      </c>
      <c r="J8" s="42" t="s">
        <v>19</v>
      </c>
      <c r="K8" s="14">
        <v>477.6</v>
      </c>
      <c r="L8" s="12" t="s">
        <v>54</v>
      </c>
      <c r="M8" s="12" t="s">
        <v>55</v>
      </c>
      <c r="N8" s="12" t="s">
        <v>22</v>
      </c>
      <c r="O8" s="43"/>
      <c r="P8" s="13" t="s">
        <v>56</v>
      </c>
    </row>
    <row r="9" spans="1:16" ht="48" customHeight="1">
      <c r="A9" s="11">
        <v>8</v>
      </c>
      <c r="B9" s="11" t="s">
        <v>57</v>
      </c>
      <c r="C9" s="12"/>
      <c r="D9" s="12">
        <v>187680</v>
      </c>
      <c r="E9" s="14" t="s">
        <v>15</v>
      </c>
      <c r="F9" s="11" t="str">
        <f t="shared" si="0"/>
        <v>187680,</v>
      </c>
      <c r="G9" s="12" t="s">
        <v>58</v>
      </c>
      <c r="H9" s="12" t="s">
        <v>59</v>
      </c>
      <c r="I9" s="38" t="s">
        <v>60</v>
      </c>
      <c r="J9" s="12" t="s">
        <v>19</v>
      </c>
      <c r="K9" s="12">
        <v>163.8</v>
      </c>
      <c r="L9" s="12" t="s">
        <v>61</v>
      </c>
      <c r="M9" s="12" t="s">
        <v>62</v>
      </c>
      <c r="N9" s="12" t="s">
        <v>22</v>
      </c>
      <c r="O9" s="49" t="s">
        <v>30</v>
      </c>
      <c r="P9" s="30" t="s">
        <v>63</v>
      </c>
    </row>
    <row r="10" spans="1:16" ht="49.5" customHeight="1">
      <c r="A10" s="11">
        <v>9</v>
      </c>
      <c r="B10" s="11" t="s">
        <v>57</v>
      </c>
      <c r="C10" s="12"/>
      <c r="D10" s="12">
        <v>185564</v>
      </c>
      <c r="E10" s="14" t="s">
        <v>15</v>
      </c>
      <c r="F10" s="11" t="str">
        <f t="shared" si="0"/>
        <v>185564,</v>
      </c>
      <c r="G10" s="12" t="s">
        <v>58</v>
      </c>
      <c r="H10" s="12" t="s">
        <v>59</v>
      </c>
      <c r="I10" s="38" t="s">
        <v>64</v>
      </c>
      <c r="J10" s="12" t="s">
        <v>19</v>
      </c>
      <c r="K10" s="12">
        <v>139.3</v>
      </c>
      <c r="L10" s="12" t="s">
        <v>61</v>
      </c>
      <c r="M10" s="12"/>
      <c r="N10" s="12" t="s">
        <v>22</v>
      </c>
      <c r="O10" s="49"/>
      <c r="P10" s="30" t="s">
        <v>63</v>
      </c>
    </row>
    <row r="11" spans="1:16" ht="60">
      <c r="A11" s="23">
        <v>10</v>
      </c>
      <c r="B11" s="24"/>
      <c r="C11" s="25"/>
      <c r="D11" s="26">
        <v>185064</v>
      </c>
      <c r="E11" s="24"/>
      <c r="F11" s="24"/>
      <c r="G11" s="26" t="s">
        <v>65</v>
      </c>
      <c r="H11" s="26" t="s">
        <v>66</v>
      </c>
      <c r="I11" s="26" t="s">
        <v>67</v>
      </c>
      <c r="J11" s="26" t="s">
        <v>19</v>
      </c>
      <c r="K11" s="23">
        <v>68</v>
      </c>
      <c r="L11" s="26" t="s">
        <v>68</v>
      </c>
      <c r="M11" s="26" t="s">
        <v>69</v>
      </c>
      <c r="N11" s="50" t="s">
        <v>70</v>
      </c>
      <c r="O11" s="51"/>
      <c r="P11" s="30" t="s">
        <v>71</v>
      </c>
    </row>
    <row r="12" spans="1:16" ht="72">
      <c r="A12" s="23">
        <v>11</v>
      </c>
      <c r="B12" s="24"/>
      <c r="C12" s="25"/>
      <c r="D12" s="27">
        <v>210421</v>
      </c>
      <c r="E12" s="24"/>
      <c r="F12" s="24"/>
      <c r="G12" s="28" t="s">
        <v>72</v>
      </c>
      <c r="H12" s="28" t="s">
        <v>17</v>
      </c>
      <c r="I12" s="52" t="s">
        <v>73</v>
      </c>
      <c r="J12" s="28" t="s">
        <v>19</v>
      </c>
      <c r="K12" s="53">
        <v>226</v>
      </c>
      <c r="L12" s="50" t="s">
        <v>74</v>
      </c>
      <c r="M12" s="26" t="s">
        <v>75</v>
      </c>
      <c r="N12" s="50" t="s">
        <v>70</v>
      </c>
      <c r="O12" s="54" t="s">
        <v>30</v>
      </c>
      <c r="P12" s="30" t="s">
        <v>76</v>
      </c>
    </row>
    <row r="13" spans="1:16" ht="48">
      <c r="A13" s="29">
        <v>12</v>
      </c>
      <c r="B13" s="29"/>
      <c r="C13" s="30"/>
      <c r="D13" s="31">
        <v>190513</v>
      </c>
      <c r="E13" s="31"/>
      <c r="F13" s="31">
        <v>190513</v>
      </c>
      <c r="G13" s="32" t="s">
        <v>77</v>
      </c>
      <c r="H13" s="31" t="s">
        <v>78</v>
      </c>
      <c r="I13" s="31" t="s">
        <v>79</v>
      </c>
      <c r="J13" s="31" t="s">
        <v>19</v>
      </c>
      <c r="K13" s="31">
        <v>89</v>
      </c>
      <c r="L13" s="32" t="s">
        <v>80</v>
      </c>
      <c r="M13" s="55" t="s">
        <v>81</v>
      </c>
      <c r="N13" s="56" t="s">
        <v>82</v>
      </c>
      <c r="O13" s="57" t="s">
        <v>83</v>
      </c>
      <c r="P13" s="30" t="s">
        <v>34</v>
      </c>
    </row>
    <row r="14" spans="1:16" ht="48">
      <c r="A14" s="29">
        <v>13</v>
      </c>
      <c r="B14" s="29"/>
      <c r="C14" s="30"/>
      <c r="D14" s="31">
        <v>204485</v>
      </c>
      <c r="E14" s="31"/>
      <c r="F14" s="31">
        <v>204485</v>
      </c>
      <c r="G14" s="32" t="s">
        <v>84</v>
      </c>
      <c r="H14" s="31" t="s">
        <v>85</v>
      </c>
      <c r="I14" s="31" t="s">
        <v>86</v>
      </c>
      <c r="J14" s="31" t="s">
        <v>19</v>
      </c>
      <c r="K14" s="31">
        <v>247</v>
      </c>
      <c r="L14" s="32" t="s">
        <v>87</v>
      </c>
      <c r="M14" s="55" t="s">
        <v>88</v>
      </c>
      <c r="N14" s="56" t="s">
        <v>82</v>
      </c>
      <c r="O14" s="57"/>
      <c r="P14" s="30" t="s">
        <v>76</v>
      </c>
    </row>
    <row r="15" spans="1:16" ht="48">
      <c r="A15" s="29">
        <v>14</v>
      </c>
      <c r="B15" s="29"/>
      <c r="C15" s="30"/>
      <c r="D15" s="31">
        <v>182824</v>
      </c>
      <c r="E15" s="31"/>
      <c r="F15" s="31">
        <v>182824</v>
      </c>
      <c r="G15" s="32" t="s">
        <v>89</v>
      </c>
      <c r="H15" s="31" t="s">
        <v>78</v>
      </c>
      <c r="I15" s="31" t="s">
        <v>90</v>
      </c>
      <c r="J15" s="31" t="s">
        <v>19</v>
      </c>
      <c r="K15" s="31">
        <v>113</v>
      </c>
      <c r="L15" s="32" t="s">
        <v>80</v>
      </c>
      <c r="M15" s="55" t="s">
        <v>88</v>
      </c>
      <c r="N15" s="56" t="s">
        <v>82</v>
      </c>
      <c r="O15" s="57"/>
      <c r="P15" s="30" t="s">
        <v>91</v>
      </c>
    </row>
    <row r="16" spans="1:16" s="5" customFormat="1" ht="84">
      <c r="A16" s="33">
        <v>15</v>
      </c>
      <c r="B16" s="33"/>
      <c r="C16" s="34"/>
      <c r="D16" s="33">
        <v>164202</v>
      </c>
      <c r="E16" s="33"/>
      <c r="F16" s="33"/>
      <c r="G16" s="35" t="s">
        <v>92</v>
      </c>
      <c r="H16" s="35" t="s">
        <v>93</v>
      </c>
      <c r="I16" s="58" t="s">
        <v>94</v>
      </c>
      <c r="J16" s="59" t="s">
        <v>19</v>
      </c>
      <c r="K16" s="33"/>
      <c r="L16" s="60" t="s">
        <v>95</v>
      </c>
      <c r="M16" s="61" t="s">
        <v>96</v>
      </c>
      <c r="N16" s="62" t="s">
        <v>97</v>
      </c>
      <c r="O16" s="63" t="s">
        <v>98</v>
      </c>
      <c r="P16" s="35" t="s">
        <v>76</v>
      </c>
    </row>
    <row r="17" spans="1:17" s="5" customFormat="1" ht="60">
      <c r="A17" s="33">
        <v>16</v>
      </c>
      <c r="B17" s="33"/>
      <c r="C17" s="34"/>
      <c r="D17" s="33">
        <v>75119</v>
      </c>
      <c r="E17" s="33"/>
      <c r="F17" s="33"/>
      <c r="G17" s="35" t="s">
        <v>99</v>
      </c>
      <c r="H17" s="35" t="s">
        <v>100</v>
      </c>
      <c r="I17" s="58" t="s">
        <v>101</v>
      </c>
      <c r="J17" s="59" t="s">
        <v>19</v>
      </c>
      <c r="K17" s="33">
        <v>220</v>
      </c>
      <c r="L17" s="60" t="s">
        <v>102</v>
      </c>
      <c r="M17" s="35" t="s">
        <v>103</v>
      </c>
      <c r="N17" s="62" t="s">
        <v>97</v>
      </c>
      <c r="O17" s="62" t="s">
        <v>104</v>
      </c>
      <c r="P17" s="35" t="s">
        <v>76</v>
      </c>
      <c r="Q17" s="5" t="s">
        <v>105</v>
      </c>
    </row>
    <row r="18" ht="12">
      <c r="J18" s="64"/>
    </row>
  </sheetData>
  <sheetProtection/>
  <mergeCells count="6">
    <mergeCell ref="M3:M5"/>
    <mergeCell ref="M9:M10"/>
    <mergeCell ref="O3:O5"/>
    <mergeCell ref="O6:O8"/>
    <mergeCell ref="O9:O10"/>
    <mergeCell ref="O13:O15"/>
  </mergeCells>
  <printOptions/>
  <pageMargins left="0.07847222222222222" right="0.11805555555555555" top="0.07847222222222222" bottom="0.03888888888888889" header="0.5118055555555555" footer="0.118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J38" sqref="J38"/>
    </sheetView>
  </sheetViews>
  <sheetFormatPr defaultColWidth="9.00390625" defaultRowHeight="14.25"/>
  <sheetData>
    <row r="1" spans="1:3" ht="14.25">
      <c r="A1">
        <v>87828</v>
      </c>
      <c r="B1" t="s">
        <v>15</v>
      </c>
      <c r="C1" t="str">
        <f>A1&amp;B1</f>
        <v>87828,</v>
      </c>
    </row>
    <row r="2" spans="1:3" ht="14.25">
      <c r="A2">
        <v>182085</v>
      </c>
      <c r="B2" t="s">
        <v>15</v>
      </c>
      <c r="C2" t="str">
        <f aca="true" t="shared" si="0" ref="C2:C14">A2&amp;B2</f>
        <v>182085,</v>
      </c>
    </row>
    <row r="3" spans="1:3" ht="14.25">
      <c r="A3">
        <v>182086</v>
      </c>
      <c r="B3" t="s">
        <v>15</v>
      </c>
      <c r="C3" t="str">
        <f t="shared" si="0"/>
        <v>182086,</v>
      </c>
    </row>
    <row r="4" spans="1:3" ht="14.25">
      <c r="A4">
        <v>182090</v>
      </c>
      <c r="B4" t="s">
        <v>15</v>
      </c>
      <c r="C4" t="str">
        <f t="shared" si="0"/>
        <v>182090,</v>
      </c>
    </row>
    <row r="5" spans="1:3" ht="14.25">
      <c r="A5">
        <v>158376</v>
      </c>
      <c r="B5" t="s">
        <v>15</v>
      </c>
      <c r="C5" t="str">
        <f t="shared" si="0"/>
        <v>158376,</v>
      </c>
    </row>
    <row r="6" spans="1:3" ht="14.25">
      <c r="A6">
        <v>200586</v>
      </c>
      <c r="B6" t="s">
        <v>15</v>
      </c>
      <c r="C6" t="str">
        <f t="shared" si="0"/>
        <v>200586,</v>
      </c>
    </row>
    <row r="7" spans="1:3" ht="14.25">
      <c r="A7">
        <v>211501</v>
      </c>
      <c r="B7" t="s">
        <v>15</v>
      </c>
      <c r="C7" t="str">
        <f t="shared" si="0"/>
        <v>211501,</v>
      </c>
    </row>
    <row r="8" spans="1:3" ht="14.25">
      <c r="A8">
        <v>187680</v>
      </c>
      <c r="B8" t="s">
        <v>15</v>
      </c>
      <c r="C8" t="str">
        <f t="shared" si="0"/>
        <v>187680,</v>
      </c>
    </row>
    <row r="9" spans="1:3" ht="14.25">
      <c r="A9">
        <v>185564</v>
      </c>
      <c r="B9" t="s">
        <v>15</v>
      </c>
      <c r="C9" t="str">
        <f t="shared" si="0"/>
        <v>185564,</v>
      </c>
    </row>
    <row r="10" spans="1:3" ht="14.25">
      <c r="A10">
        <v>185064</v>
      </c>
      <c r="B10" t="s">
        <v>15</v>
      </c>
      <c r="C10" t="str">
        <f t="shared" si="0"/>
        <v>185064,</v>
      </c>
    </row>
    <row r="11" spans="1:3" ht="14.25">
      <c r="A11">
        <v>210421</v>
      </c>
      <c r="B11" t="s">
        <v>15</v>
      </c>
      <c r="C11" t="str">
        <f t="shared" si="0"/>
        <v>210421,</v>
      </c>
    </row>
    <row r="12" spans="1:3" ht="14.25">
      <c r="A12">
        <v>190513</v>
      </c>
      <c r="B12" t="s">
        <v>15</v>
      </c>
      <c r="C12" t="str">
        <f t="shared" si="0"/>
        <v>190513,</v>
      </c>
    </row>
    <row r="13" spans="1:3" ht="14.25">
      <c r="A13">
        <v>204485</v>
      </c>
      <c r="B13" t="s">
        <v>15</v>
      </c>
      <c r="C13" t="str">
        <f t="shared" si="0"/>
        <v>204485,</v>
      </c>
    </row>
    <row r="14" spans="1:3" ht="14.25">
      <c r="A14">
        <v>182824</v>
      </c>
      <c r="B14" t="s">
        <v>15</v>
      </c>
      <c r="C14" t="str">
        <f t="shared" si="0"/>
        <v>182824,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2021-05-31T08:04:34Z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F09C1EEB34F04BC683E5C1ADED5D2880</vt:lpwstr>
  </property>
</Properties>
</file>