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05" activeTab="0"/>
  </bookViews>
  <sheets>
    <sheet name="销售分析" sheetId="1" r:id="rId1"/>
  </sheets>
  <definedNames/>
  <calcPr fullCalcOnLoad="1"/>
</workbook>
</file>

<file path=xl/sharedStrings.xml><?xml version="1.0" encoding="utf-8"?>
<sst xmlns="http://schemas.openxmlformats.org/spreadsheetml/2006/main" count="74" uniqueCount="69">
  <si>
    <t>一、总指标情况</t>
  </si>
  <si>
    <t>项目</t>
  </si>
  <si>
    <t>2013年实际</t>
  </si>
  <si>
    <t>增加额</t>
  </si>
  <si>
    <t>增长率</t>
  </si>
  <si>
    <t>计划完成率</t>
  </si>
  <si>
    <t>总销售合计</t>
  </si>
  <si>
    <t>中药材</t>
  </si>
  <si>
    <t>集团工业产品销售</t>
  </si>
  <si>
    <t>销售笔数（笔）</t>
  </si>
  <si>
    <t>销售客单价（元）</t>
  </si>
  <si>
    <t>单位：元</t>
  </si>
  <si>
    <t>会员消费笔数</t>
  </si>
  <si>
    <t>会员消费笔数占比</t>
  </si>
  <si>
    <t>总销售</t>
  </si>
  <si>
    <t>会员消费</t>
  </si>
  <si>
    <t>会员消费占比</t>
  </si>
  <si>
    <t>总毛利</t>
  </si>
  <si>
    <r>
      <t>2</t>
    </r>
    <r>
      <rPr>
        <sz val="12"/>
        <rFont val="宋体"/>
        <family val="0"/>
      </rPr>
      <t>012年</t>
    </r>
  </si>
  <si>
    <r>
      <t>2</t>
    </r>
    <r>
      <rPr>
        <sz val="12"/>
        <rFont val="宋体"/>
        <family val="0"/>
      </rPr>
      <t>013年</t>
    </r>
  </si>
  <si>
    <t>会员消费情况</t>
  </si>
  <si>
    <t>2012年实际（1-6月）</t>
  </si>
  <si>
    <t>总笔数1-6月</t>
  </si>
  <si>
    <t>2012年实际</t>
  </si>
  <si>
    <t>销售占比率</t>
  </si>
  <si>
    <t>T类</t>
  </si>
  <si>
    <t>社保划卡情况</t>
  </si>
  <si>
    <t>市社保</t>
  </si>
  <si>
    <t>西成药方面</t>
  </si>
  <si>
    <t>单位：元</t>
  </si>
  <si>
    <r>
      <t>A</t>
    </r>
    <r>
      <rPr>
        <sz val="12"/>
        <rFont val="宋体"/>
        <family val="0"/>
      </rPr>
      <t>BC</t>
    </r>
    <r>
      <rPr>
        <sz val="12"/>
        <rFont val="宋体"/>
        <family val="0"/>
      </rPr>
      <t>类</t>
    </r>
  </si>
  <si>
    <t>大保健及蜜语花香</t>
  </si>
  <si>
    <t>保健食品</t>
  </si>
  <si>
    <t>化妆品</t>
  </si>
  <si>
    <t>普通食品</t>
  </si>
  <si>
    <t>日用品</t>
  </si>
  <si>
    <t>消毒用品</t>
  </si>
  <si>
    <t>药品</t>
  </si>
  <si>
    <t>医疗器械</t>
  </si>
  <si>
    <t>中药材</t>
  </si>
  <si>
    <t>o.4%</t>
  </si>
  <si>
    <t>分析：</t>
  </si>
  <si>
    <t>分析：</t>
  </si>
  <si>
    <t>1、12年与13年比较，虽然有小幅度的增长，但是我们店仍处于亏损的状态，这对于一个公司来说绝对是一个负担，所以我店要将扭亏作为下半年的首要任务。</t>
  </si>
  <si>
    <t>2、从数据上看，我店的来客数与客单价增长不大，且客单价也不高，在13年下半年要加大宣传丰富品种还要从自身做起不断地提高全体员工的销售能力及个人素质。</t>
  </si>
  <si>
    <t xml:space="preserve">     1、从数据上看，店上的会员销售笔数占总笔数的占比不高，但在会员消费占比上却要高些。</t>
  </si>
  <si>
    <t xml:space="preserve">    2、我们店属于社区店，周边的人群固定，要提升销量，最主要的还是要靠我们的忠实会员。在13年我们店要大量的发展新的忠实会员和维护好老会员。</t>
  </si>
  <si>
    <r>
      <t>1</t>
    </r>
    <r>
      <rPr>
        <sz val="12"/>
        <rFont val="宋体"/>
        <family val="0"/>
      </rPr>
      <t>、从数据上看，我店比较畅销的是一些普药，如呼吸系统类、消化系统类等等，但心脑血管的药品走势都不太好，所以在今后有必要根据我们的销售需要调整品种。</t>
    </r>
  </si>
  <si>
    <t>2、保健品分析，现目前保健类品种销售情况不容乐观只占总销售的12.3%，汤臣倍健系列产品年初整体涨价，而其他连锁都推出系列买赠产品（如买蛋白质粉一听送原装B族维</t>
  </si>
  <si>
    <t>生素一瓶、买两听送一小听，买一瓶深海鱼油送原装液体钙一瓶等），在价格一致的基础上，顾客选择性更大，影响我店的销售。</t>
  </si>
  <si>
    <t xml:space="preserve">    3、中药品种分析，我店主要是经营成药，中药品种相对较少，基本都只销售例如大枣、枸杞、银耳、黄芪、当归、山药等一些太极牌的中药袋装。</t>
  </si>
  <si>
    <t>4、医疗器械分析，我店医疗器械类的品种相对较少，销售最好的就是贵州苗药的膏药和山东朱氏堂的膏药了，但是此类品种毛利都相对较高，所以今后有必要加强销售力度。</t>
  </si>
  <si>
    <t>1-6月工作总结</t>
  </si>
  <si>
    <t>1、活动的开展，店内促销活动月月有；每次活动人人都加大宣传，销量都有所增加。</t>
  </si>
  <si>
    <t>2、会员活动的开展，主动为顾客兑换积分，让老会员觉得所积的分是有价值的。积极宣传会员权益，发展新会员。</t>
  </si>
  <si>
    <t>3、货品方面，全面清理店内以前销售过，现在未销售的品种；品种造型陈列，POP生动搭配，使店内看起更加美观。</t>
  </si>
  <si>
    <t>4、4.人员培训，（1）每月开展全员培训，提高员工的理论知识，专业知识，能更好的给顾客提供服务；（2）员工的转正、晋级考核工作</t>
  </si>
  <si>
    <t>下月工作计划</t>
  </si>
  <si>
    <t>7月计划完成4.75万，每天需完成1600元，补肾益寿胶囊6瓶，太极钙6瓶，天胶2盒，熊胆含片30盒。</t>
  </si>
  <si>
    <t>1、对于美美，补肾，天胶等品种的销售首先向店员培训 ，要有意识的销售，严格考核，做好门店宣传。</t>
  </si>
  <si>
    <t>2、现门店的中药袋装品种少，可以增加一些中药袋装的粉剂。根据各病种及各人群的需要，写一些中药搭配的小知识，来提高销售</t>
  </si>
  <si>
    <t>还可以在日常销售中，成药加中药泡水的关联销售。</t>
  </si>
  <si>
    <t>3、小区居民对于保健意识不强，就要通过在店堂贴上pop，店员的口头宣传及做社区活动时对保健养生知识的宣传。希望随着我们的宣传介绍能使更多顾客逐步接受保健品养生的理论</t>
  </si>
  <si>
    <t>4、因社区老年人较多，可以把店上多余的两组玻璃柜拉走，放两组货架，打造一个医疗器械的专柜（如，电子血压计、血糖仪、拐杖等），以此来提高销量。</t>
  </si>
  <si>
    <t>5、5、通过各种渠道让外界了解我们太极大药房的形象，比如发传单、社区活动等。礼貌接待顾客，坚持收银台的“一句话原则”，能多卖一分算一分。</t>
  </si>
  <si>
    <r>
      <t>6</t>
    </r>
    <r>
      <rPr>
        <sz val="14"/>
        <rFont val="宋体"/>
        <family val="0"/>
      </rPr>
      <t>、加大会员权益的宣传，做好维护，使其变为我们的忠实顾客。</t>
    </r>
  </si>
  <si>
    <t>需要公司解决问题</t>
  </si>
  <si>
    <t>希望尽快把空的玻璃柜拉走</t>
  </si>
  <si>
    <t>四川太极大药房楠丰路店2013年1-6月销售情况及7月计划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</si>
</sst>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0.00\)"/>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0_);[Red]\(0.00\)"/>
  </numFmts>
  <fonts count="24">
    <font>
      <sz val="12"/>
      <name val="宋体"/>
      <family val="0"/>
    </font>
    <font>
      <sz val="9"/>
      <name val="宋体"/>
      <family val="0"/>
    </font>
    <font>
      <sz val="11"/>
      <name val="宋体"/>
      <family val="0"/>
    </font>
    <font>
      <b/>
      <sz val="12"/>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51">
    <xf numFmtId="0" fontId="0" fillId="0" borderId="0" xfId="0" applyAlignment="1">
      <alignment vertical="center"/>
    </xf>
    <xf numFmtId="0" fontId="0" fillId="0" borderId="10" xfId="0" applyBorder="1" applyAlignment="1">
      <alignment vertical="center"/>
    </xf>
    <xf numFmtId="0" fontId="2" fillId="0" borderId="10" xfId="0" applyFont="1" applyBorder="1" applyAlignment="1">
      <alignment horizontal="center"/>
    </xf>
    <xf numFmtId="10" fontId="0" fillId="0" borderId="10" xfId="0" applyNumberFormat="1" applyBorder="1" applyAlignment="1">
      <alignment vertical="center"/>
    </xf>
    <xf numFmtId="0" fontId="0" fillId="0" borderId="0" xfId="0" applyAlignment="1">
      <alignment vertical="center" wrapText="1"/>
    </xf>
    <xf numFmtId="0" fontId="0" fillId="0" borderId="0" xfId="0" applyBorder="1" applyAlignment="1">
      <alignment vertical="center"/>
    </xf>
    <xf numFmtId="10" fontId="0" fillId="0" borderId="0" xfId="0" applyNumberFormat="1"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3" fillId="0" borderId="0" xfId="0" applyFont="1" applyAlignment="1">
      <alignment horizontal="left" vertical="center"/>
    </xf>
    <xf numFmtId="0" fontId="0" fillId="0" borderId="10" xfId="0" applyFont="1" applyBorder="1" applyAlignment="1">
      <alignment horizontal="center"/>
    </xf>
    <xf numFmtId="0" fontId="0" fillId="0" borderId="10" xfId="0" applyBorder="1" applyAlignment="1">
      <alignment horizontal="left" vertical="center"/>
    </xf>
    <xf numFmtId="0" fontId="0" fillId="0" borderId="10" xfId="0" applyFont="1" applyBorder="1" applyAlignment="1">
      <alignment horizontal="left"/>
    </xf>
    <xf numFmtId="0" fontId="2" fillId="0" borderId="10" xfId="0" applyFont="1" applyBorder="1" applyAlignment="1">
      <alignment horizontal="left"/>
    </xf>
    <xf numFmtId="0" fontId="0" fillId="0" borderId="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horizontal="center" wrapText="1"/>
    </xf>
    <xf numFmtId="0" fontId="0" fillId="0" borderId="10" xfId="0" applyFont="1" applyFill="1" applyBorder="1" applyAlignment="1">
      <alignment vertical="center"/>
    </xf>
    <xf numFmtId="0" fontId="2" fillId="0" borderId="10" xfId="0" applyFont="1" applyBorder="1" applyAlignment="1">
      <alignment horizontal="center"/>
    </xf>
    <xf numFmtId="10" fontId="0" fillId="0" borderId="10" xfId="0" applyNumberFormat="1" applyBorder="1" applyAlignment="1">
      <alignment horizontal="center" vertical="center"/>
    </xf>
    <xf numFmtId="0" fontId="4" fillId="0" borderId="0" xfId="0" applyFont="1" applyFill="1" applyBorder="1" applyAlignment="1">
      <alignment vertical="center"/>
    </xf>
    <xf numFmtId="10" fontId="2" fillId="0" borderId="10" xfId="0" applyNumberFormat="1" applyFont="1" applyBorder="1" applyAlignment="1">
      <alignment horizontal="center"/>
    </xf>
    <xf numFmtId="10" fontId="2" fillId="0" borderId="10" xfId="0" applyNumberFormat="1" applyFont="1" applyBorder="1" applyAlignment="1">
      <alignment horizontal="center"/>
    </xf>
    <xf numFmtId="0" fontId="4" fillId="0" borderId="0" xfId="0" applyFont="1" applyAlignment="1">
      <alignment vertical="center"/>
    </xf>
    <xf numFmtId="17" fontId="0" fillId="0" borderId="10" xfId="0" applyNumberFormat="1" applyBorder="1" applyAlignment="1">
      <alignment/>
    </xf>
    <xf numFmtId="57" fontId="0" fillId="0" borderId="10" xfId="0" applyNumberFormat="1" applyBorder="1" applyAlignment="1">
      <alignment/>
    </xf>
    <xf numFmtId="0" fontId="0" fillId="0" borderId="10" xfId="0" applyBorder="1" applyAlignment="1">
      <alignment/>
    </xf>
    <xf numFmtId="0" fontId="0" fillId="0" borderId="10" xfId="0" applyFill="1" applyBorder="1" applyAlignment="1">
      <alignment/>
    </xf>
    <xf numFmtId="0" fontId="0" fillId="0" borderId="0" xfId="0" applyFont="1" applyAlignment="1">
      <alignment vertical="center"/>
    </xf>
    <xf numFmtId="0" fontId="0" fillId="0" borderId="10" xfId="0" applyFont="1" applyBorder="1" applyAlignment="1">
      <alignment vertic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3"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I1"/>
    </sheetView>
  </sheetViews>
  <sheetFormatPr defaultColWidth="9.00390625" defaultRowHeight="27" customHeight="1"/>
  <cols>
    <col min="1" max="1" width="26.00390625" style="0" customWidth="1"/>
    <col min="2" max="2" width="17.50390625" style="7" customWidth="1"/>
    <col min="3" max="3" width="11.75390625" style="0" customWidth="1"/>
    <col min="4" max="4" width="11.50390625" style="0" customWidth="1"/>
    <col min="5" max="5" width="10.375" style="0" customWidth="1"/>
    <col min="6" max="6" width="12.50390625" style="0" customWidth="1"/>
    <col min="7" max="7" width="14.50390625" style="0" customWidth="1"/>
    <col min="8" max="8" width="15.25390625" style="0" customWidth="1"/>
    <col min="9" max="9" width="11.875" style="0" customWidth="1"/>
    <col min="10" max="10" width="11.00390625" style="0" customWidth="1"/>
    <col min="11" max="11" width="10.375" style="0" customWidth="1"/>
    <col min="12" max="12" width="10.50390625" style="0" customWidth="1"/>
    <col min="14" max="14" width="10.375" style="0" customWidth="1"/>
    <col min="15" max="15" width="10.75390625" style="0" customWidth="1"/>
  </cols>
  <sheetData>
    <row r="1" spans="1:9" s="9" customFormat="1" ht="40.5" customHeight="1">
      <c r="A1" s="46" t="s">
        <v>68</v>
      </c>
      <c r="B1" s="46"/>
      <c r="C1" s="46"/>
      <c r="D1" s="46"/>
      <c r="E1" s="46"/>
      <c r="F1" s="46"/>
      <c r="G1" s="46"/>
      <c r="H1" s="46"/>
      <c r="I1" s="46"/>
    </row>
    <row r="2" spans="1:6" ht="27" customHeight="1">
      <c r="A2" s="47" t="s">
        <v>0</v>
      </c>
      <c r="B2" s="47"/>
      <c r="C2" s="47"/>
      <c r="F2" s="8" t="s">
        <v>11</v>
      </c>
    </row>
    <row r="3" spans="1:6" ht="27" customHeight="1">
      <c r="A3" s="1" t="s">
        <v>1</v>
      </c>
      <c r="B3" s="11" t="s">
        <v>21</v>
      </c>
      <c r="C3" s="1" t="s">
        <v>2</v>
      </c>
      <c r="D3" s="1" t="s">
        <v>3</v>
      </c>
      <c r="E3" s="1" t="s">
        <v>4</v>
      </c>
      <c r="F3" s="1" t="s">
        <v>5</v>
      </c>
    </row>
    <row r="4" spans="1:6" ht="27" customHeight="1">
      <c r="A4" s="1" t="s">
        <v>6</v>
      </c>
      <c r="B4" s="12">
        <v>206406</v>
      </c>
      <c r="C4" s="10">
        <v>243589</v>
      </c>
      <c r="D4" s="1">
        <f>C4-B4</f>
        <v>37183</v>
      </c>
      <c r="E4" s="3">
        <f>D4/B4</f>
        <v>0.18014495702644304</v>
      </c>
      <c r="F4" s="3">
        <v>0.427</v>
      </c>
    </row>
    <row r="5" spans="1:6" ht="27" customHeight="1">
      <c r="A5" s="1" t="s">
        <v>7</v>
      </c>
      <c r="B5" s="11">
        <v>2864</v>
      </c>
      <c r="C5" s="1">
        <v>5178</v>
      </c>
      <c r="D5" s="1">
        <f>C5-B5</f>
        <v>2314</v>
      </c>
      <c r="E5" s="3">
        <f>D5/B5</f>
        <v>0.8079608938547486</v>
      </c>
      <c r="F5" s="3">
        <v>0.302</v>
      </c>
    </row>
    <row r="6" spans="1:6" ht="27" customHeight="1">
      <c r="A6" s="1" t="s">
        <v>8</v>
      </c>
      <c r="B6" s="11">
        <v>56948</v>
      </c>
      <c r="C6" s="1">
        <v>107235</v>
      </c>
      <c r="D6" s="1">
        <f>C6-B6</f>
        <v>50287</v>
      </c>
      <c r="E6" s="3">
        <f>D6/B6</f>
        <v>0.8830336447285243</v>
      </c>
      <c r="F6" s="3">
        <v>0.59</v>
      </c>
    </row>
    <row r="7" spans="1:6" ht="27" customHeight="1">
      <c r="A7" s="1" t="s">
        <v>9</v>
      </c>
      <c r="B7" s="13">
        <v>4641</v>
      </c>
      <c r="C7" s="2">
        <v>4980</v>
      </c>
      <c r="D7" s="1">
        <f>C7-B7</f>
        <v>339</v>
      </c>
      <c r="E7" s="3">
        <f>D7/B7</f>
        <v>0.07304460245636717</v>
      </c>
      <c r="F7" s="1"/>
    </row>
    <row r="8" spans="1:6" ht="27" customHeight="1">
      <c r="A8" s="1" t="s">
        <v>10</v>
      </c>
      <c r="B8" s="11">
        <v>44.4</v>
      </c>
      <c r="C8" s="1">
        <v>48.9</v>
      </c>
      <c r="D8" s="1">
        <f>C8-B8</f>
        <v>4.5</v>
      </c>
      <c r="E8" s="3">
        <f>D8/B8</f>
        <v>0.10135135135135136</v>
      </c>
      <c r="F8" s="1"/>
    </row>
    <row r="9" spans="1:11" ht="27" customHeight="1">
      <c r="A9" s="33" t="s">
        <v>42</v>
      </c>
      <c r="B9" s="34"/>
      <c r="C9" s="34"/>
      <c r="D9" s="34"/>
      <c r="E9" s="34"/>
      <c r="F9" s="34"/>
      <c r="G9" s="34"/>
      <c r="H9" s="34"/>
      <c r="I9" s="34"/>
      <c r="J9" s="34"/>
      <c r="K9" s="34"/>
    </row>
    <row r="10" spans="1:11" ht="27" customHeight="1">
      <c r="A10" s="48" t="s">
        <v>43</v>
      </c>
      <c r="B10" s="49"/>
      <c r="C10" s="49"/>
      <c r="D10" s="49"/>
      <c r="E10" s="49"/>
      <c r="F10" s="49"/>
      <c r="G10" s="49"/>
      <c r="H10" s="49"/>
      <c r="I10" s="49"/>
      <c r="J10" s="49"/>
      <c r="K10" s="49"/>
    </row>
    <row r="11" spans="1:11" ht="27" customHeight="1">
      <c r="A11" s="33" t="s">
        <v>44</v>
      </c>
      <c r="B11" s="34"/>
      <c r="C11" s="34"/>
      <c r="D11" s="34"/>
      <c r="E11" s="34"/>
      <c r="F11" s="34"/>
      <c r="G11" s="34"/>
      <c r="H11" s="34"/>
      <c r="I11" s="34"/>
      <c r="J11" s="34"/>
      <c r="K11" s="34"/>
    </row>
    <row r="12" spans="1:11" ht="27" customHeight="1">
      <c r="A12" s="33"/>
      <c r="B12" s="34"/>
      <c r="C12" s="34"/>
      <c r="D12" s="34"/>
      <c r="E12" s="34"/>
      <c r="F12" s="34"/>
      <c r="G12" s="34"/>
      <c r="H12" s="34"/>
      <c r="I12" s="34"/>
      <c r="J12" s="34"/>
      <c r="K12" s="34"/>
    </row>
    <row r="13" spans="1:6" ht="27" customHeight="1">
      <c r="A13" s="21" t="s">
        <v>20</v>
      </c>
      <c r="B13" s="14"/>
      <c r="C13" s="5"/>
      <c r="D13" s="5"/>
      <c r="E13" s="6"/>
      <c r="F13" s="5"/>
    </row>
    <row r="14" spans="1:8" s="4" customFormat="1" ht="42.75" customHeight="1">
      <c r="A14" s="16"/>
      <c r="B14" s="17" t="s">
        <v>22</v>
      </c>
      <c r="C14" s="17" t="s">
        <v>12</v>
      </c>
      <c r="D14" s="17" t="s">
        <v>13</v>
      </c>
      <c r="E14" s="17" t="s">
        <v>14</v>
      </c>
      <c r="F14" s="17" t="s">
        <v>15</v>
      </c>
      <c r="G14" s="17" t="s">
        <v>16</v>
      </c>
      <c r="H14" s="17" t="s">
        <v>17</v>
      </c>
    </row>
    <row r="15" spans="1:8" ht="27" customHeight="1">
      <c r="A15" s="18" t="s">
        <v>18</v>
      </c>
      <c r="B15" s="2">
        <v>4641</v>
      </c>
      <c r="C15" s="2">
        <v>1288</v>
      </c>
      <c r="D15" s="22">
        <v>0.277</v>
      </c>
      <c r="E15" s="2">
        <v>206406</v>
      </c>
      <c r="F15" s="2">
        <v>74062</v>
      </c>
      <c r="G15" s="22">
        <v>0.358</v>
      </c>
      <c r="H15" s="2">
        <v>60967</v>
      </c>
    </row>
    <row r="16" spans="1:8" ht="27" customHeight="1">
      <c r="A16" s="18" t="s">
        <v>19</v>
      </c>
      <c r="B16" s="19">
        <v>4980</v>
      </c>
      <c r="C16" s="19">
        <v>1432</v>
      </c>
      <c r="D16" s="23">
        <v>0.287</v>
      </c>
      <c r="E16" s="19">
        <v>243589</v>
      </c>
      <c r="F16" s="19">
        <v>100911</v>
      </c>
      <c r="G16" s="23">
        <v>0.414</v>
      </c>
      <c r="H16" s="19">
        <v>75026</v>
      </c>
    </row>
    <row r="17" spans="1:8" ht="27" customHeight="1">
      <c r="A17" s="1"/>
      <c r="B17" s="15">
        <f>B16-B15</f>
        <v>339</v>
      </c>
      <c r="C17" s="15">
        <f aca="true" t="shared" si="0" ref="C17:H17">C16-C15</f>
        <v>144</v>
      </c>
      <c r="D17" s="20">
        <f t="shared" si="0"/>
        <v>0.009999999999999953</v>
      </c>
      <c r="E17" s="15">
        <f t="shared" si="0"/>
        <v>37183</v>
      </c>
      <c r="F17" s="15">
        <f t="shared" si="0"/>
        <v>26849</v>
      </c>
      <c r="G17" s="20">
        <f t="shared" si="0"/>
        <v>0.055999999999999994</v>
      </c>
      <c r="H17" s="15">
        <f t="shared" si="0"/>
        <v>14059</v>
      </c>
    </row>
    <row r="18" spans="1:8" ht="27" customHeight="1">
      <c r="A18" s="37" t="s">
        <v>42</v>
      </c>
      <c r="B18" s="31"/>
      <c r="C18" s="31"/>
      <c r="D18" s="32"/>
      <c r="E18" s="31"/>
      <c r="F18" s="31"/>
      <c r="G18" s="32"/>
      <c r="H18" s="31"/>
    </row>
    <row r="19" spans="1:8" ht="27" customHeight="1">
      <c r="A19" s="37" t="s">
        <v>45</v>
      </c>
      <c r="B19" s="31"/>
      <c r="C19" s="31"/>
      <c r="D19" s="32"/>
      <c r="E19" s="31"/>
      <c r="F19" s="31"/>
      <c r="G19" s="32"/>
      <c r="H19" s="31"/>
    </row>
    <row r="20" ht="27" customHeight="1">
      <c r="A20" s="37" t="s">
        <v>46</v>
      </c>
    </row>
    <row r="21" ht="27" customHeight="1">
      <c r="A21" s="24" t="s">
        <v>26</v>
      </c>
    </row>
    <row r="22" spans="1:7" ht="27" customHeight="1">
      <c r="A22" s="25"/>
      <c r="B22" s="26">
        <v>41275</v>
      </c>
      <c r="C22" s="26">
        <v>41306</v>
      </c>
      <c r="D22" s="26">
        <v>41334</v>
      </c>
      <c r="E22" s="26">
        <v>41365</v>
      </c>
      <c r="F22" s="26">
        <v>41395</v>
      </c>
      <c r="G22" s="26">
        <v>41426</v>
      </c>
    </row>
    <row r="23" spans="1:7" ht="27" customHeight="1">
      <c r="A23" s="27" t="s">
        <v>27</v>
      </c>
      <c r="B23" s="27">
        <v>19169</v>
      </c>
      <c r="C23" s="27">
        <v>17172</v>
      </c>
      <c r="D23" s="27">
        <v>22063</v>
      </c>
      <c r="E23" s="27">
        <v>17725</v>
      </c>
      <c r="F23" s="27">
        <v>15541</v>
      </c>
      <c r="G23" s="28">
        <v>16313</v>
      </c>
    </row>
    <row r="24" spans="1:7" ht="27" customHeight="1">
      <c r="A24" s="35"/>
      <c r="B24" s="35"/>
      <c r="C24" s="35"/>
      <c r="D24" s="35"/>
      <c r="E24" s="35"/>
      <c r="F24" s="35"/>
      <c r="G24" s="36"/>
    </row>
    <row r="26" spans="1:6" ht="27" customHeight="1">
      <c r="A26" t="s">
        <v>28</v>
      </c>
      <c r="F26" s="29" t="s">
        <v>29</v>
      </c>
    </row>
    <row r="27" spans="1:6" ht="27" customHeight="1">
      <c r="A27" s="1" t="s">
        <v>1</v>
      </c>
      <c r="B27" s="11" t="s">
        <v>23</v>
      </c>
      <c r="C27" s="1" t="s">
        <v>2</v>
      </c>
      <c r="D27" s="1" t="s">
        <v>3</v>
      </c>
      <c r="E27" s="1" t="s">
        <v>4</v>
      </c>
      <c r="F27" s="1" t="s">
        <v>24</v>
      </c>
    </row>
    <row r="28" spans="1:6" ht="27" customHeight="1">
      <c r="A28" s="1" t="s">
        <v>25</v>
      </c>
      <c r="B28" s="11">
        <v>28450.7</v>
      </c>
      <c r="C28" s="1">
        <v>50324.8</v>
      </c>
      <c r="D28" s="1">
        <v>21874.1</v>
      </c>
      <c r="E28" s="3">
        <v>0.7688422428973629</v>
      </c>
      <c r="F28" s="3">
        <v>0.205</v>
      </c>
    </row>
    <row r="29" spans="1:6" ht="27" customHeight="1">
      <c r="A29" s="30" t="s">
        <v>30</v>
      </c>
      <c r="B29" s="11">
        <v>15471</v>
      </c>
      <c r="C29" s="1">
        <v>40717.1</v>
      </c>
      <c r="D29" s="1">
        <v>25246.1</v>
      </c>
      <c r="E29" s="3">
        <v>1.631833753474242</v>
      </c>
      <c r="F29" s="3">
        <v>0.167</v>
      </c>
    </row>
    <row r="30" spans="1:6" ht="27" customHeight="1">
      <c r="A30" s="30" t="s">
        <v>31</v>
      </c>
      <c r="B30" s="11">
        <v>13027</v>
      </c>
      <c r="C30" s="1">
        <v>16194.4</v>
      </c>
      <c r="D30" s="1">
        <v>3167.4</v>
      </c>
      <c r="E30" s="3">
        <v>0.24314116834267288</v>
      </c>
      <c r="F30" s="3">
        <v>0.066</v>
      </c>
    </row>
    <row r="31" spans="1:6" ht="27" customHeight="1">
      <c r="A31" s="30" t="s">
        <v>32</v>
      </c>
      <c r="B31" s="11">
        <v>24556</v>
      </c>
      <c r="C31" s="1">
        <v>26220</v>
      </c>
      <c r="D31" s="1">
        <f>C31-B31</f>
        <v>1664</v>
      </c>
      <c r="E31" s="3">
        <f>D31/B31</f>
        <v>0.06776347939403812</v>
      </c>
      <c r="F31" s="3">
        <v>0.0107</v>
      </c>
    </row>
    <row r="32" spans="1:6" ht="27" customHeight="1">
      <c r="A32" s="30" t="s">
        <v>33</v>
      </c>
      <c r="B32" s="11">
        <v>1972</v>
      </c>
      <c r="C32" s="1">
        <v>2389</v>
      </c>
      <c r="D32" s="1">
        <f aca="true" t="shared" si="1" ref="D32:D38">C32-B32</f>
        <v>417</v>
      </c>
      <c r="E32" s="3">
        <f aca="true" t="shared" si="2" ref="E32:E38">D32/B32</f>
        <v>0.2114604462474645</v>
      </c>
      <c r="F32" s="3">
        <v>0.009</v>
      </c>
    </row>
    <row r="33" spans="1:6" ht="27" customHeight="1">
      <c r="A33" s="30" t="s">
        <v>34</v>
      </c>
      <c r="B33" s="11">
        <v>128.7</v>
      </c>
      <c r="C33" s="1">
        <v>1120</v>
      </c>
      <c r="D33" s="1">
        <f t="shared" si="1"/>
        <v>991.3</v>
      </c>
      <c r="E33" s="3">
        <f t="shared" si="2"/>
        <v>7.702408702408703</v>
      </c>
      <c r="F33" s="3" t="s">
        <v>40</v>
      </c>
    </row>
    <row r="34" spans="1:6" ht="27" customHeight="1">
      <c r="A34" s="30" t="s">
        <v>35</v>
      </c>
      <c r="B34" s="11">
        <v>113.1</v>
      </c>
      <c r="C34" s="1">
        <v>57.5</v>
      </c>
      <c r="D34" s="1">
        <f t="shared" si="1"/>
        <v>-55.599999999999994</v>
      </c>
      <c r="E34" s="3">
        <f t="shared" si="2"/>
        <v>-0.49160035366931915</v>
      </c>
      <c r="F34" s="3"/>
    </row>
    <row r="35" spans="1:6" ht="27" customHeight="1">
      <c r="A35" s="30" t="s">
        <v>36</v>
      </c>
      <c r="B35" s="11">
        <v>2216</v>
      </c>
      <c r="C35" s="1">
        <v>1189.2</v>
      </c>
      <c r="D35" s="1">
        <f>C35-B35</f>
        <v>-1026.8</v>
      </c>
      <c r="E35" s="3">
        <f t="shared" si="2"/>
        <v>-0.46335740072202164</v>
      </c>
      <c r="F35" s="3">
        <v>0.004</v>
      </c>
    </row>
    <row r="36" spans="1:6" ht="27" customHeight="1">
      <c r="A36" s="30" t="s">
        <v>37</v>
      </c>
      <c r="B36" s="11">
        <v>163803</v>
      </c>
      <c r="C36" s="1">
        <v>191665</v>
      </c>
      <c r="D36" s="1">
        <f t="shared" si="1"/>
        <v>27862</v>
      </c>
      <c r="E36" s="3">
        <f t="shared" si="2"/>
        <v>0.17009456481261026</v>
      </c>
      <c r="F36" s="3">
        <v>0.786</v>
      </c>
    </row>
    <row r="37" spans="1:6" ht="27" customHeight="1">
      <c r="A37" s="30" t="s">
        <v>38</v>
      </c>
      <c r="B37" s="11">
        <v>10751</v>
      </c>
      <c r="C37" s="1">
        <v>12889</v>
      </c>
      <c r="D37" s="1">
        <f t="shared" si="1"/>
        <v>2138</v>
      </c>
      <c r="E37" s="3">
        <f t="shared" si="2"/>
        <v>0.19886522183982885</v>
      </c>
      <c r="F37" s="3">
        <v>0.052</v>
      </c>
    </row>
    <row r="38" spans="1:6" ht="27" customHeight="1">
      <c r="A38" s="30" t="s">
        <v>39</v>
      </c>
      <c r="B38" s="11">
        <v>2864</v>
      </c>
      <c r="C38" s="1">
        <v>5178</v>
      </c>
      <c r="D38" s="1">
        <f t="shared" si="1"/>
        <v>2314</v>
      </c>
      <c r="E38" s="3">
        <f t="shared" si="2"/>
        <v>0.8079608938547486</v>
      </c>
      <c r="F38" s="3">
        <v>0.021</v>
      </c>
    </row>
    <row r="39" spans="1:2" ht="27" customHeight="1">
      <c r="A39" s="38" t="s">
        <v>41</v>
      </c>
      <c r="B39" s="14"/>
    </row>
    <row r="40" spans="1:2" ht="27" customHeight="1">
      <c r="A40" s="37" t="s">
        <v>47</v>
      </c>
      <c r="B40" s="14"/>
    </row>
    <row r="41" spans="1:12" ht="29.25" customHeight="1">
      <c r="A41" s="50" t="s">
        <v>48</v>
      </c>
      <c r="B41" s="50"/>
      <c r="C41" s="50"/>
      <c r="D41" s="50"/>
      <c r="E41" s="50"/>
      <c r="F41" s="50"/>
      <c r="G41" s="50"/>
      <c r="H41" s="50"/>
      <c r="I41" s="50"/>
      <c r="J41" s="50"/>
      <c r="K41" s="50"/>
      <c r="L41" s="50"/>
    </row>
    <row r="42" spans="1:11" ht="27" customHeight="1">
      <c r="A42" s="39" t="s">
        <v>49</v>
      </c>
      <c r="B42" s="39"/>
      <c r="C42" s="39"/>
      <c r="D42" s="39"/>
      <c r="E42" s="39"/>
      <c r="F42" s="39"/>
      <c r="G42" s="39"/>
      <c r="H42" s="39"/>
      <c r="I42" s="39"/>
      <c r="J42" s="39"/>
      <c r="K42" s="39"/>
    </row>
    <row r="43" ht="27" customHeight="1">
      <c r="A43" s="39" t="s">
        <v>50</v>
      </c>
    </row>
    <row r="44" ht="27" customHeight="1">
      <c r="A44" s="39" t="s">
        <v>51</v>
      </c>
    </row>
    <row r="46" ht="27" customHeight="1">
      <c r="A46" s="40" t="s">
        <v>52</v>
      </c>
    </row>
    <row r="47" ht="27" customHeight="1">
      <c r="A47" t="s">
        <v>53</v>
      </c>
    </row>
    <row r="48" ht="27" customHeight="1">
      <c r="A48" t="s">
        <v>54</v>
      </c>
    </row>
    <row r="49" ht="27" customHeight="1">
      <c r="A49" t="s">
        <v>55</v>
      </c>
    </row>
    <row r="50" ht="27" customHeight="1">
      <c r="A50" t="s">
        <v>56</v>
      </c>
    </row>
    <row r="52" ht="27" customHeight="1">
      <c r="A52" s="40" t="s">
        <v>57</v>
      </c>
    </row>
    <row r="53" ht="27" customHeight="1">
      <c r="A53" t="s">
        <v>58</v>
      </c>
    </row>
    <row r="54" ht="27" customHeight="1">
      <c r="A54" s="29" t="s">
        <v>59</v>
      </c>
    </row>
    <row r="55" spans="1:11" ht="27" customHeight="1">
      <c r="A55" s="41" t="s">
        <v>60</v>
      </c>
      <c r="B55" s="41"/>
      <c r="C55" s="41"/>
      <c r="D55" s="41"/>
      <c r="E55" s="41"/>
      <c r="F55" s="41"/>
      <c r="G55" s="41"/>
      <c r="H55" s="41"/>
      <c r="I55" s="41"/>
      <c r="J55" s="41"/>
      <c r="K55" s="45"/>
    </row>
    <row r="56" ht="27" customHeight="1">
      <c r="A56" s="29" t="s">
        <v>61</v>
      </c>
    </row>
    <row r="57" ht="27" customHeight="1">
      <c r="A57" s="29" t="s">
        <v>62</v>
      </c>
    </row>
    <row r="58" ht="27" customHeight="1">
      <c r="A58" s="29" t="s">
        <v>63</v>
      </c>
    </row>
    <row r="59" ht="27" customHeight="1">
      <c r="A59" s="29" t="s">
        <v>64</v>
      </c>
    </row>
    <row r="60" ht="27" customHeight="1">
      <c r="A60" s="42" t="s">
        <v>65</v>
      </c>
    </row>
    <row r="62" ht="27" customHeight="1">
      <c r="A62" s="40" t="s">
        <v>66</v>
      </c>
    </row>
    <row r="63" spans="1:2" ht="27" customHeight="1">
      <c r="A63" s="43" t="s">
        <v>67</v>
      </c>
      <c r="B63" s="44"/>
    </row>
  </sheetData>
  <sheetProtection/>
  <mergeCells count="4">
    <mergeCell ref="A1:I1"/>
    <mergeCell ref="A2:C2"/>
    <mergeCell ref="A10:K10"/>
    <mergeCell ref="A41:L4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cp:lastModifiedBy>
  <dcterms:created xsi:type="dcterms:W3CDTF">2013-06-19T06:52:52Z</dcterms:created>
  <dcterms:modified xsi:type="dcterms:W3CDTF">2013-07-21T15:31:18Z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