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查询门店会员消费占比" sheetId="1" r:id="rId1"/>
  </sheets>
  <definedNames/>
  <calcPr fullCalcOnLoad="1"/>
</workbook>
</file>

<file path=xl/sharedStrings.xml><?xml version="1.0" encoding="utf-8"?>
<sst xmlns="http://schemas.openxmlformats.org/spreadsheetml/2006/main" count="118" uniqueCount="107">
  <si>
    <t/>
  </si>
  <si>
    <t>门店ID</t>
  </si>
  <si>
    <t>门店名称</t>
  </si>
  <si>
    <t>四川太极光华药店</t>
  </si>
  <si>
    <t>46.55%</t>
  </si>
  <si>
    <t>60.55%</t>
  </si>
  <si>
    <t>四川太极送仙桥药店</t>
  </si>
  <si>
    <t>30.14%</t>
  </si>
  <si>
    <t>33.35%</t>
  </si>
  <si>
    <t>四川太极清江东路药店</t>
  </si>
  <si>
    <t>35.21%</t>
  </si>
  <si>
    <t>40.63%</t>
  </si>
  <si>
    <t>四川太极光华村街药店</t>
  </si>
  <si>
    <t>27.14%</t>
  </si>
  <si>
    <t>35.58%</t>
  </si>
  <si>
    <t>四川太极枣子巷药店</t>
  </si>
  <si>
    <t>20.93%</t>
  </si>
  <si>
    <t>26.54%</t>
  </si>
  <si>
    <t>四川太极青羊区浣花滨河路药店</t>
  </si>
  <si>
    <t>33.72%</t>
  </si>
  <si>
    <t>39.58%</t>
  </si>
  <si>
    <t>四川太极武侯区顺和街店</t>
  </si>
  <si>
    <t>50%</t>
  </si>
  <si>
    <t>48.73%</t>
  </si>
  <si>
    <t>四川太极土龙路药店</t>
  </si>
  <si>
    <t>51.71%</t>
  </si>
  <si>
    <t>57.31%</t>
  </si>
  <si>
    <t>四川太极武侯大道双楠段店</t>
  </si>
  <si>
    <t>34.66%</t>
  </si>
  <si>
    <t>35.46%</t>
  </si>
  <si>
    <t>67.88%</t>
  </si>
  <si>
    <t>67.56%</t>
  </si>
  <si>
    <t>四川太极青羊区群和路药店</t>
  </si>
  <si>
    <t>44.15%</t>
  </si>
  <si>
    <t>52.69%</t>
  </si>
  <si>
    <t>四川太极营兴路药店</t>
  </si>
  <si>
    <t>36.19%</t>
  </si>
  <si>
    <t>29.9%</t>
  </si>
  <si>
    <t>四川太极黄金路药店</t>
  </si>
  <si>
    <t>21.95%</t>
  </si>
  <si>
    <t>23.87%</t>
  </si>
  <si>
    <t>四川太极武侯区二环路西一段药店</t>
  </si>
  <si>
    <t>19.25%</t>
  </si>
  <si>
    <t>31.84%</t>
  </si>
  <si>
    <t>四川太极青羊区十二桥药店</t>
  </si>
  <si>
    <t>13.35%</t>
  </si>
  <si>
    <t>23.54%</t>
  </si>
  <si>
    <t>四川太极武侯区燃灯寺东街药店</t>
  </si>
  <si>
    <t>31.64%</t>
  </si>
  <si>
    <t>37.34%</t>
  </si>
  <si>
    <t>四川太极武侯区龙华北路药店</t>
  </si>
  <si>
    <t>10.19%</t>
  </si>
  <si>
    <t>18.86%</t>
  </si>
  <si>
    <t>35.31%</t>
  </si>
  <si>
    <t>43.46%</t>
  </si>
  <si>
    <t>65.42%</t>
  </si>
  <si>
    <t>50.99%</t>
  </si>
  <si>
    <t>46.23%</t>
  </si>
  <si>
    <t>36.24%</t>
  </si>
  <si>
    <t>38.59%</t>
  </si>
  <si>
    <t>57.02%</t>
  </si>
  <si>
    <t>23.68%</t>
  </si>
  <si>
    <t>28.81%</t>
  </si>
  <si>
    <t>74.22%</t>
  </si>
  <si>
    <t>64.17%</t>
  </si>
  <si>
    <t>47.15%</t>
  </si>
  <si>
    <t>48.98%</t>
  </si>
  <si>
    <t>36.38%</t>
  </si>
  <si>
    <t>39.73%</t>
  </si>
  <si>
    <t>37.39%</t>
  </si>
  <si>
    <t>27.62%</t>
  </si>
  <si>
    <t>36.31%</t>
  </si>
  <si>
    <t>48.33%</t>
  </si>
  <si>
    <t>10.31-7</t>
  </si>
  <si>
    <t>11.8-15</t>
  </si>
  <si>
    <t>10.31-7</t>
  </si>
  <si>
    <t>11.8-15</t>
  </si>
  <si>
    <t>10.31-7</t>
  </si>
  <si>
    <t>11.8-15</t>
  </si>
  <si>
    <t>44.76%</t>
  </si>
  <si>
    <t>31.81%</t>
  </si>
  <si>
    <t>33.4%</t>
  </si>
  <si>
    <t>23.58%</t>
  </si>
  <si>
    <t>26.58%</t>
  </si>
  <si>
    <t>47.09%</t>
  </si>
  <si>
    <t>23.44%</t>
  </si>
  <si>
    <t>29.85%</t>
  </si>
  <si>
    <t>70.34%</t>
  </si>
  <si>
    <t>56.08%</t>
  </si>
  <si>
    <t>32.74%</t>
  </si>
  <si>
    <t>42.19%</t>
  </si>
  <si>
    <t>24.06%</t>
  </si>
  <si>
    <t>36.54%</t>
  </si>
  <si>
    <t>18.16%</t>
  </si>
  <si>
    <t>17.83%</t>
  </si>
  <si>
    <t>30.21%</t>
  </si>
  <si>
    <t>35.24%</t>
  </si>
  <si>
    <t>金牛区五里墩支路药店</t>
  </si>
  <si>
    <t>收入</t>
  </si>
  <si>
    <t>会员消费</t>
  </si>
  <si>
    <t>会员消费占比</t>
  </si>
  <si>
    <t>总毛利</t>
  </si>
  <si>
    <t>会员消费毛利</t>
  </si>
  <si>
    <t>会员消费笔数占比</t>
  </si>
  <si>
    <t>会员消费笔数</t>
  </si>
  <si>
    <t>总笔数</t>
  </si>
  <si>
    <t>比例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</si>
</sst>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5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421875" style="0" customWidth="1"/>
    <col min="2" max="2" width="33.28125" style="0" customWidth="1"/>
    <col min="5" max="6" width="11.00390625" style="0" bestFit="1" customWidth="1"/>
    <col min="7" max="7" width="11.00390625" style="6" bestFit="1" customWidth="1"/>
    <col min="8" max="8" width="11.00390625" style="0" bestFit="1" customWidth="1"/>
    <col min="9" max="9" width="11.140625" style="0" customWidth="1"/>
    <col min="11" max="11" width="14.00390625" style="0" bestFit="1" customWidth="1"/>
  </cols>
  <sheetData>
    <row r="1" spans="1:19" s="8" customFormat="1" ht="12.75">
      <c r="A1" s="9"/>
      <c r="B1" s="9"/>
      <c r="C1" s="13" t="s">
        <v>105</v>
      </c>
      <c r="D1" s="12"/>
      <c r="E1" s="13" t="s">
        <v>104</v>
      </c>
      <c r="F1" s="14"/>
      <c r="G1" s="13" t="s">
        <v>103</v>
      </c>
      <c r="H1" s="12"/>
      <c r="I1" s="10" t="s">
        <v>98</v>
      </c>
      <c r="J1" s="11"/>
      <c r="K1" s="13" t="s">
        <v>99</v>
      </c>
      <c r="L1" s="15"/>
      <c r="M1" s="14"/>
      <c r="N1" s="10" t="s">
        <v>100</v>
      </c>
      <c r="O1" s="11"/>
      <c r="P1" s="10" t="s">
        <v>101</v>
      </c>
      <c r="Q1" s="11"/>
      <c r="R1" s="10" t="s">
        <v>102</v>
      </c>
      <c r="S1" s="11"/>
    </row>
    <row r="2" spans="1:19" ht="15">
      <c r="A2" s="4" t="s">
        <v>1</v>
      </c>
      <c r="B2" s="4" t="s">
        <v>2</v>
      </c>
      <c r="C2" s="1" t="s">
        <v>77</v>
      </c>
      <c r="D2" s="2" t="s">
        <v>78</v>
      </c>
      <c r="E2" s="1" t="s">
        <v>77</v>
      </c>
      <c r="F2" s="2" t="s">
        <v>78</v>
      </c>
      <c r="G2" s="1" t="s">
        <v>77</v>
      </c>
      <c r="H2" s="2" t="s">
        <v>78</v>
      </c>
      <c r="I2" s="1" t="s">
        <v>77</v>
      </c>
      <c r="J2" s="2" t="s">
        <v>78</v>
      </c>
      <c r="K2" s="1" t="s">
        <v>73</v>
      </c>
      <c r="L2" s="2" t="s">
        <v>74</v>
      </c>
      <c r="M2" s="2" t="s">
        <v>106</v>
      </c>
      <c r="N2" s="1" t="s">
        <v>75</v>
      </c>
      <c r="O2" s="2" t="s">
        <v>76</v>
      </c>
      <c r="P2" s="1" t="s">
        <v>73</v>
      </c>
      <c r="Q2" s="2" t="s">
        <v>74</v>
      </c>
      <c r="R2" s="1" t="s">
        <v>75</v>
      </c>
      <c r="S2" s="2" t="s">
        <v>76</v>
      </c>
    </row>
    <row r="3" spans="1:19" ht="14.25">
      <c r="A3" s="3">
        <v>343</v>
      </c>
      <c r="B3" s="3" t="s">
        <v>3</v>
      </c>
      <c r="C3" s="3">
        <v>1566</v>
      </c>
      <c r="D3" s="3">
        <v>1459</v>
      </c>
      <c r="E3" s="3">
        <v>729</v>
      </c>
      <c r="F3" s="3">
        <v>653</v>
      </c>
      <c r="G3" s="3" t="s">
        <v>4</v>
      </c>
      <c r="H3" s="3" t="s">
        <v>79</v>
      </c>
      <c r="I3" s="3">
        <v>83012.16</v>
      </c>
      <c r="J3" s="3">
        <v>74903.07</v>
      </c>
      <c r="K3" s="3">
        <v>50263.3</v>
      </c>
      <c r="L3" s="3">
        <v>48998.41</v>
      </c>
      <c r="M3" s="3">
        <f>L3-K3</f>
        <v>-1264.8899999999994</v>
      </c>
      <c r="N3" s="3" t="s">
        <v>5</v>
      </c>
      <c r="O3" s="3" t="s">
        <v>55</v>
      </c>
      <c r="P3" s="3">
        <v>28952.11</v>
      </c>
      <c r="Q3" s="3">
        <v>24972.11</v>
      </c>
      <c r="R3" s="3">
        <v>17182.52</v>
      </c>
      <c r="S3" s="3">
        <v>15665.38</v>
      </c>
    </row>
    <row r="4" spans="1:19" ht="14.25">
      <c r="A4" s="3">
        <v>347</v>
      </c>
      <c r="B4" s="3" t="s">
        <v>6</v>
      </c>
      <c r="C4" s="3">
        <v>564</v>
      </c>
      <c r="D4" s="3">
        <v>525</v>
      </c>
      <c r="E4" s="3">
        <v>170</v>
      </c>
      <c r="F4" s="3">
        <v>167</v>
      </c>
      <c r="G4" s="3" t="s">
        <v>7</v>
      </c>
      <c r="H4" s="3" t="s">
        <v>80</v>
      </c>
      <c r="I4" s="3">
        <v>27158.93</v>
      </c>
      <c r="J4" s="3">
        <v>23800.97</v>
      </c>
      <c r="K4" s="3">
        <v>9056.39</v>
      </c>
      <c r="L4" s="3">
        <v>12136.85</v>
      </c>
      <c r="M4" s="3">
        <f aca="true" t="shared" si="0" ref="M4:M20">L4-K4</f>
        <v>3080.460000000001</v>
      </c>
      <c r="N4" s="3" t="s">
        <v>8</v>
      </c>
      <c r="O4" s="3" t="s">
        <v>56</v>
      </c>
      <c r="P4" s="3">
        <v>8825.19</v>
      </c>
      <c r="Q4" s="3">
        <v>7916.2</v>
      </c>
      <c r="R4" s="3">
        <v>2703.28</v>
      </c>
      <c r="S4" s="3">
        <v>3623.92</v>
      </c>
    </row>
    <row r="5" spans="1:19" ht="14.25">
      <c r="A5" s="3">
        <v>357</v>
      </c>
      <c r="B5" s="3" t="s">
        <v>9</v>
      </c>
      <c r="C5" s="3">
        <v>497</v>
      </c>
      <c r="D5" s="3">
        <v>515</v>
      </c>
      <c r="E5" s="3">
        <v>175</v>
      </c>
      <c r="F5" s="3">
        <v>172</v>
      </c>
      <c r="G5" s="3" t="s">
        <v>10</v>
      </c>
      <c r="H5" s="3" t="s">
        <v>81</v>
      </c>
      <c r="I5" s="3">
        <v>20234.65</v>
      </c>
      <c r="J5" s="3">
        <v>23310.1</v>
      </c>
      <c r="K5" s="3">
        <v>8220.77</v>
      </c>
      <c r="L5" s="3">
        <v>10777.14</v>
      </c>
      <c r="M5" s="3">
        <f t="shared" si="0"/>
        <v>2556.369999999999</v>
      </c>
      <c r="N5" s="3" t="s">
        <v>11</v>
      </c>
      <c r="O5" s="3" t="s">
        <v>57</v>
      </c>
      <c r="P5" s="3">
        <v>6320.47</v>
      </c>
      <c r="Q5" s="3">
        <v>7378.92</v>
      </c>
      <c r="R5" s="3">
        <v>2105.92</v>
      </c>
      <c r="S5" s="3">
        <v>2905.59</v>
      </c>
    </row>
    <row r="6" spans="1:19" ht="14.25">
      <c r="A6" s="3">
        <v>359</v>
      </c>
      <c r="B6" s="3" t="s">
        <v>15</v>
      </c>
      <c r="C6" s="3">
        <v>669</v>
      </c>
      <c r="D6" s="3">
        <v>670</v>
      </c>
      <c r="E6" s="3">
        <v>140</v>
      </c>
      <c r="F6" s="3">
        <v>158</v>
      </c>
      <c r="G6" s="3" t="s">
        <v>16</v>
      </c>
      <c r="H6" s="3" t="s">
        <v>82</v>
      </c>
      <c r="I6" s="3">
        <v>20848.7</v>
      </c>
      <c r="J6" s="3">
        <v>24695.04</v>
      </c>
      <c r="K6" s="3">
        <v>5532.44</v>
      </c>
      <c r="L6" s="3">
        <v>8949.87</v>
      </c>
      <c r="M6" s="3">
        <f t="shared" si="0"/>
        <v>3417.430000000001</v>
      </c>
      <c r="N6" s="3" t="s">
        <v>17</v>
      </c>
      <c r="O6" s="3" t="s">
        <v>58</v>
      </c>
      <c r="P6" s="3">
        <v>6903.99</v>
      </c>
      <c r="Q6" s="3">
        <v>8048.83</v>
      </c>
      <c r="R6" s="3">
        <v>1810.53</v>
      </c>
      <c r="S6" s="3">
        <v>2553.72</v>
      </c>
    </row>
    <row r="7" spans="1:19" ht="14.25">
      <c r="A7" s="3">
        <v>365</v>
      </c>
      <c r="B7" s="3" t="s">
        <v>12</v>
      </c>
      <c r="C7" s="3">
        <v>899</v>
      </c>
      <c r="D7" s="3">
        <v>854</v>
      </c>
      <c r="E7" s="3">
        <v>244</v>
      </c>
      <c r="F7" s="3">
        <v>227</v>
      </c>
      <c r="G7" s="3" t="s">
        <v>13</v>
      </c>
      <c r="H7" s="3" t="s">
        <v>83</v>
      </c>
      <c r="I7" s="3">
        <v>36666.47</v>
      </c>
      <c r="J7" s="3">
        <v>44348.96</v>
      </c>
      <c r="K7" s="3">
        <v>13045.31</v>
      </c>
      <c r="L7" s="3">
        <v>17115.96</v>
      </c>
      <c r="M7" s="3">
        <f t="shared" si="0"/>
        <v>4070.6499999999996</v>
      </c>
      <c r="N7" s="3" t="s">
        <v>14</v>
      </c>
      <c r="O7" s="3" t="s">
        <v>59</v>
      </c>
      <c r="P7" s="3">
        <v>12060.82</v>
      </c>
      <c r="Q7" s="3">
        <v>15481.73</v>
      </c>
      <c r="R7" s="3">
        <v>3475.58</v>
      </c>
      <c r="S7" s="3">
        <v>5276.72</v>
      </c>
    </row>
    <row r="8" spans="1:19" ht="14.25">
      <c r="A8" s="3">
        <v>379</v>
      </c>
      <c r="B8" s="3" t="s">
        <v>24</v>
      </c>
      <c r="C8" s="3">
        <v>439</v>
      </c>
      <c r="D8" s="3">
        <v>395</v>
      </c>
      <c r="E8" s="3">
        <v>227</v>
      </c>
      <c r="F8" s="3">
        <v>186</v>
      </c>
      <c r="G8" s="3" t="s">
        <v>25</v>
      </c>
      <c r="H8" s="3" t="s">
        <v>84</v>
      </c>
      <c r="I8" s="3">
        <v>15711.68</v>
      </c>
      <c r="J8" s="3">
        <v>15618.41</v>
      </c>
      <c r="K8" s="3">
        <v>9003.65</v>
      </c>
      <c r="L8" s="3">
        <v>8905.92</v>
      </c>
      <c r="M8" s="3">
        <f t="shared" si="0"/>
        <v>-97.72999999999956</v>
      </c>
      <c r="N8" s="3" t="s">
        <v>26</v>
      </c>
      <c r="O8" s="3" t="s">
        <v>60</v>
      </c>
      <c r="P8" s="3">
        <v>4441.5</v>
      </c>
      <c r="Q8" s="3">
        <v>5032</v>
      </c>
      <c r="R8" s="3">
        <v>2175.71</v>
      </c>
      <c r="S8" s="3">
        <v>2741.54</v>
      </c>
    </row>
    <row r="9" spans="1:19" ht="14.25">
      <c r="A9" s="3">
        <v>381</v>
      </c>
      <c r="B9" s="3" t="s">
        <v>38</v>
      </c>
      <c r="C9" s="3">
        <v>246</v>
      </c>
      <c r="D9" s="3">
        <v>256</v>
      </c>
      <c r="E9" s="3">
        <v>54</v>
      </c>
      <c r="F9" s="3">
        <v>60</v>
      </c>
      <c r="G9" s="3" t="s">
        <v>39</v>
      </c>
      <c r="H9" s="3" t="s">
        <v>85</v>
      </c>
      <c r="I9" s="3">
        <v>7926.58</v>
      </c>
      <c r="J9" s="3">
        <v>9209.01</v>
      </c>
      <c r="K9" s="3">
        <v>1891.8</v>
      </c>
      <c r="L9" s="3">
        <v>2209.62</v>
      </c>
      <c r="M9" s="3">
        <f t="shared" si="0"/>
        <v>317.81999999999994</v>
      </c>
      <c r="N9" s="3" t="s">
        <v>40</v>
      </c>
      <c r="O9" s="3" t="s">
        <v>61</v>
      </c>
      <c r="P9" s="3">
        <v>2545.88</v>
      </c>
      <c r="Q9" s="3">
        <v>3391.85</v>
      </c>
      <c r="R9" s="3">
        <v>527.46</v>
      </c>
      <c r="S9" s="3">
        <v>550.59</v>
      </c>
    </row>
    <row r="10" spans="1:19" ht="14.25">
      <c r="A10" s="3">
        <v>393</v>
      </c>
      <c r="B10" s="3" t="s">
        <v>35</v>
      </c>
      <c r="C10" s="3">
        <v>210</v>
      </c>
      <c r="D10" s="3">
        <v>201</v>
      </c>
      <c r="E10" s="3">
        <v>76</v>
      </c>
      <c r="F10" s="3">
        <v>60</v>
      </c>
      <c r="G10" s="3" t="s">
        <v>36</v>
      </c>
      <c r="H10" s="3" t="s">
        <v>86</v>
      </c>
      <c r="I10" s="3">
        <v>8435.99</v>
      </c>
      <c r="J10" s="3">
        <v>8793.87</v>
      </c>
      <c r="K10" s="3">
        <v>2522.38</v>
      </c>
      <c r="L10" s="3">
        <v>2533.86</v>
      </c>
      <c r="M10" s="3">
        <f t="shared" si="0"/>
        <v>11.480000000000018</v>
      </c>
      <c r="N10" s="3" t="s">
        <v>37</v>
      </c>
      <c r="O10" s="3" t="s">
        <v>62</v>
      </c>
      <c r="P10" s="3">
        <v>2941.42</v>
      </c>
      <c r="Q10" s="3">
        <v>2685.34</v>
      </c>
      <c r="R10" s="3">
        <v>751.18</v>
      </c>
      <c r="S10" s="3">
        <v>703.32</v>
      </c>
    </row>
    <row r="11" spans="1:19" ht="14.25">
      <c r="A11" s="3">
        <v>395</v>
      </c>
      <c r="B11" s="3" t="s">
        <v>97</v>
      </c>
      <c r="C11" s="3">
        <v>274</v>
      </c>
      <c r="D11" s="3">
        <v>236</v>
      </c>
      <c r="E11" s="3">
        <v>186</v>
      </c>
      <c r="F11" s="3">
        <v>166</v>
      </c>
      <c r="G11" s="3" t="s">
        <v>30</v>
      </c>
      <c r="H11" s="3" t="s">
        <v>87</v>
      </c>
      <c r="I11" s="3">
        <v>14164.24</v>
      </c>
      <c r="J11" s="3">
        <v>11929.48</v>
      </c>
      <c r="K11" s="3">
        <v>9569.65</v>
      </c>
      <c r="L11" s="3">
        <v>8853.83</v>
      </c>
      <c r="M11" s="3">
        <f t="shared" si="0"/>
        <v>-715.8199999999997</v>
      </c>
      <c r="N11" s="3" t="s">
        <v>31</v>
      </c>
      <c r="O11" s="3" t="s">
        <v>63</v>
      </c>
      <c r="P11" s="3">
        <v>4851</v>
      </c>
      <c r="Q11" s="3">
        <v>4059.2</v>
      </c>
      <c r="R11" s="3">
        <v>3240.5</v>
      </c>
      <c r="S11" s="3">
        <v>3121.44</v>
      </c>
    </row>
    <row r="12" spans="1:19" ht="14.25">
      <c r="A12" s="3">
        <v>513</v>
      </c>
      <c r="B12" s="3" t="s">
        <v>21</v>
      </c>
      <c r="C12" s="3">
        <v>442</v>
      </c>
      <c r="D12" s="3">
        <v>403</v>
      </c>
      <c r="E12" s="3">
        <v>221</v>
      </c>
      <c r="F12" s="3">
        <v>226</v>
      </c>
      <c r="G12" s="3" t="s">
        <v>22</v>
      </c>
      <c r="H12" s="3" t="s">
        <v>88</v>
      </c>
      <c r="I12" s="3">
        <v>19297.55</v>
      </c>
      <c r="J12" s="3">
        <v>18745.61</v>
      </c>
      <c r="K12" s="3">
        <v>9403.04</v>
      </c>
      <c r="L12" s="3">
        <v>12029.89</v>
      </c>
      <c r="M12" s="3">
        <f t="shared" si="0"/>
        <v>2626.8499999999985</v>
      </c>
      <c r="N12" s="3" t="s">
        <v>23</v>
      </c>
      <c r="O12" s="3" t="s">
        <v>64</v>
      </c>
      <c r="P12" s="3">
        <v>5691.8</v>
      </c>
      <c r="Q12" s="3">
        <v>5631.82</v>
      </c>
      <c r="R12" s="3">
        <v>2476.11</v>
      </c>
      <c r="S12" s="3">
        <v>3472.34</v>
      </c>
    </row>
    <row r="13" spans="1:19" ht="14.25">
      <c r="A13" s="3">
        <v>516</v>
      </c>
      <c r="B13" s="3" t="s">
        <v>27</v>
      </c>
      <c r="C13" s="3">
        <v>378</v>
      </c>
      <c r="D13" s="3">
        <v>336</v>
      </c>
      <c r="E13" s="3">
        <v>131</v>
      </c>
      <c r="F13" s="3">
        <v>110</v>
      </c>
      <c r="G13" s="3" t="s">
        <v>28</v>
      </c>
      <c r="H13" s="3" t="s">
        <v>89</v>
      </c>
      <c r="I13" s="3">
        <v>15691.67</v>
      </c>
      <c r="J13" s="3">
        <v>15597.56</v>
      </c>
      <c r="K13" s="3">
        <v>5564.77</v>
      </c>
      <c r="L13" s="3">
        <v>7354.58</v>
      </c>
      <c r="M13" s="3">
        <f t="shared" si="0"/>
        <v>1789.8099999999995</v>
      </c>
      <c r="N13" s="3" t="s">
        <v>29</v>
      </c>
      <c r="O13" s="3" t="s">
        <v>65</v>
      </c>
      <c r="P13" s="3">
        <v>5212.98</v>
      </c>
      <c r="Q13" s="3">
        <v>5280.95</v>
      </c>
      <c r="R13" s="3">
        <v>1862.73</v>
      </c>
      <c r="S13" s="3">
        <v>2242.29</v>
      </c>
    </row>
    <row r="14" spans="1:19" ht="14.25">
      <c r="A14" s="3">
        <v>570</v>
      </c>
      <c r="B14" s="3" t="s">
        <v>18</v>
      </c>
      <c r="C14" s="3">
        <v>427</v>
      </c>
      <c r="D14" s="3">
        <v>474</v>
      </c>
      <c r="E14" s="3">
        <v>144</v>
      </c>
      <c r="F14" s="3">
        <v>200</v>
      </c>
      <c r="G14" s="3" t="s">
        <v>19</v>
      </c>
      <c r="H14" s="3" t="s">
        <v>90</v>
      </c>
      <c r="I14" s="3">
        <v>19837.36</v>
      </c>
      <c r="J14" s="3">
        <v>21753.68</v>
      </c>
      <c r="K14" s="3">
        <v>7851.62</v>
      </c>
      <c r="L14" s="3">
        <v>10655.65</v>
      </c>
      <c r="M14" s="3">
        <f t="shared" si="0"/>
        <v>2804.0299999999997</v>
      </c>
      <c r="N14" s="3" t="s">
        <v>20</v>
      </c>
      <c r="O14" s="3" t="s">
        <v>66</v>
      </c>
      <c r="P14" s="3">
        <v>6688.71</v>
      </c>
      <c r="Q14" s="3">
        <v>7373.9</v>
      </c>
      <c r="R14" s="3">
        <v>2606.82</v>
      </c>
      <c r="S14" s="3">
        <v>3287.63</v>
      </c>
    </row>
    <row r="15" spans="1:19" ht="14.25">
      <c r="A15" s="3">
        <v>576</v>
      </c>
      <c r="B15" s="3" t="s">
        <v>41</v>
      </c>
      <c r="C15" s="3">
        <v>213</v>
      </c>
      <c r="D15" s="3">
        <v>212</v>
      </c>
      <c r="E15" s="3">
        <v>41</v>
      </c>
      <c r="F15" s="3">
        <v>51</v>
      </c>
      <c r="G15" s="3" t="s">
        <v>42</v>
      </c>
      <c r="H15" s="3" t="s">
        <v>91</v>
      </c>
      <c r="I15" s="3">
        <v>6455.56</v>
      </c>
      <c r="J15" s="3">
        <v>8022.71</v>
      </c>
      <c r="K15" s="3">
        <v>2055.75</v>
      </c>
      <c r="L15" s="3">
        <v>2918.49</v>
      </c>
      <c r="M15" s="3">
        <f t="shared" si="0"/>
        <v>862.7399999999998</v>
      </c>
      <c r="N15" s="3" t="s">
        <v>43</v>
      </c>
      <c r="O15" s="3" t="s">
        <v>67</v>
      </c>
      <c r="P15" s="3">
        <v>1956.97</v>
      </c>
      <c r="Q15" s="3">
        <v>2545.09</v>
      </c>
      <c r="R15" s="3">
        <v>642.68</v>
      </c>
      <c r="S15" s="3">
        <v>765.7</v>
      </c>
    </row>
    <row r="16" spans="1:19" ht="14.25">
      <c r="A16" s="3">
        <v>577</v>
      </c>
      <c r="B16" s="3" t="s">
        <v>32</v>
      </c>
      <c r="C16" s="3">
        <v>265</v>
      </c>
      <c r="D16" s="3">
        <v>260</v>
      </c>
      <c r="E16" s="3">
        <v>117</v>
      </c>
      <c r="F16" s="3">
        <v>95</v>
      </c>
      <c r="G16" s="3" t="s">
        <v>33</v>
      </c>
      <c r="H16" s="3" t="s">
        <v>92</v>
      </c>
      <c r="I16" s="3">
        <v>12992.87</v>
      </c>
      <c r="J16" s="3">
        <v>12541.89</v>
      </c>
      <c r="K16" s="3">
        <v>6846.49</v>
      </c>
      <c r="L16" s="3">
        <v>4983.09</v>
      </c>
      <c r="M16" s="3">
        <f t="shared" si="0"/>
        <v>-1863.3999999999996</v>
      </c>
      <c r="N16" s="3" t="s">
        <v>34</v>
      </c>
      <c r="O16" s="3" t="s">
        <v>68</v>
      </c>
      <c r="P16" s="3">
        <v>4434.95</v>
      </c>
      <c r="Q16" s="3">
        <v>4952.03</v>
      </c>
      <c r="R16" s="3">
        <v>2110.06</v>
      </c>
      <c r="S16" s="3">
        <v>1708.51</v>
      </c>
    </row>
    <row r="17" spans="1:19" ht="14.25">
      <c r="A17" s="3">
        <v>582</v>
      </c>
      <c r="B17" s="3" t="s">
        <v>44</v>
      </c>
      <c r="C17" s="3">
        <v>457</v>
      </c>
      <c r="D17" s="3">
        <v>523</v>
      </c>
      <c r="E17" s="3">
        <v>61</v>
      </c>
      <c r="F17" s="3">
        <v>95</v>
      </c>
      <c r="G17" s="3" t="s">
        <v>45</v>
      </c>
      <c r="H17" s="3" t="s">
        <v>93</v>
      </c>
      <c r="I17" s="3">
        <v>22406.3</v>
      </c>
      <c r="J17" s="3">
        <v>26461.73</v>
      </c>
      <c r="K17" s="3">
        <v>5274.17</v>
      </c>
      <c r="L17" s="3">
        <v>9893.65</v>
      </c>
      <c r="M17" s="3">
        <f t="shared" si="0"/>
        <v>4619.48</v>
      </c>
      <c r="N17" s="3" t="s">
        <v>46</v>
      </c>
      <c r="O17" s="3" t="s">
        <v>69</v>
      </c>
      <c r="P17" s="3">
        <v>6796.15</v>
      </c>
      <c r="Q17" s="3">
        <v>7307.13</v>
      </c>
      <c r="R17" s="3">
        <v>1641.75</v>
      </c>
      <c r="S17" s="3">
        <v>2709.54</v>
      </c>
    </row>
    <row r="18" spans="1:19" ht="14.25">
      <c r="A18" s="3">
        <v>595</v>
      </c>
      <c r="B18" s="3" t="s">
        <v>50</v>
      </c>
      <c r="C18" s="3">
        <v>157</v>
      </c>
      <c r="D18" s="3">
        <v>157</v>
      </c>
      <c r="E18" s="3">
        <v>16</v>
      </c>
      <c r="F18" s="3">
        <v>28</v>
      </c>
      <c r="G18" s="3" t="s">
        <v>51</v>
      </c>
      <c r="H18" s="3" t="s">
        <v>94</v>
      </c>
      <c r="I18" s="3">
        <v>6432.75</v>
      </c>
      <c r="J18" s="3">
        <v>9209.35</v>
      </c>
      <c r="K18" s="3">
        <v>1213.27</v>
      </c>
      <c r="L18" s="3">
        <v>2543.8</v>
      </c>
      <c r="M18" s="3">
        <f t="shared" si="0"/>
        <v>1330.5300000000002</v>
      </c>
      <c r="N18" s="3" t="s">
        <v>52</v>
      </c>
      <c r="O18" s="3" t="s">
        <v>70</v>
      </c>
      <c r="P18" s="3">
        <v>1936.3</v>
      </c>
      <c r="Q18" s="3">
        <v>2839.69</v>
      </c>
      <c r="R18" s="3">
        <v>272.98</v>
      </c>
      <c r="S18" s="3">
        <v>700.35</v>
      </c>
    </row>
    <row r="19" spans="1:19" ht="14.25">
      <c r="A19" s="3">
        <v>714</v>
      </c>
      <c r="B19" s="3" t="s">
        <v>47</v>
      </c>
      <c r="C19" s="3">
        <v>335</v>
      </c>
      <c r="D19" s="3">
        <v>384</v>
      </c>
      <c r="E19" s="3">
        <v>106</v>
      </c>
      <c r="F19" s="3">
        <v>116</v>
      </c>
      <c r="G19" s="3" t="s">
        <v>48</v>
      </c>
      <c r="H19" s="3" t="s">
        <v>95</v>
      </c>
      <c r="I19" s="3">
        <v>12222.24</v>
      </c>
      <c r="J19" s="3">
        <v>18076.59</v>
      </c>
      <c r="K19" s="3">
        <v>4563.97</v>
      </c>
      <c r="L19" s="3">
        <v>6563.48</v>
      </c>
      <c r="M19" s="3">
        <f t="shared" si="0"/>
        <v>1999.5099999999993</v>
      </c>
      <c r="N19" s="3" t="s">
        <v>49</v>
      </c>
      <c r="O19" s="3" t="s">
        <v>71</v>
      </c>
      <c r="P19" s="3">
        <v>3618.67</v>
      </c>
      <c r="Q19" s="3">
        <v>5478.59</v>
      </c>
      <c r="R19" s="3">
        <v>1226.09</v>
      </c>
      <c r="S19" s="3">
        <v>1883.3</v>
      </c>
    </row>
    <row r="20" spans="1:19" s="8" customFormat="1" ht="15">
      <c r="A20" s="7" t="s">
        <v>0</v>
      </c>
      <c r="B20" s="5" t="s">
        <v>0</v>
      </c>
      <c r="C20" s="2">
        <v>8038</v>
      </c>
      <c r="D20" s="2">
        <v>7860</v>
      </c>
      <c r="E20" s="2">
        <v>2838</v>
      </c>
      <c r="F20" s="2">
        <v>2770</v>
      </c>
      <c r="G20" s="2" t="s">
        <v>53</v>
      </c>
      <c r="H20" s="5" t="s">
        <v>96</v>
      </c>
      <c r="I20" s="2">
        <v>349495.7</v>
      </c>
      <c r="J20" s="2">
        <v>367018.03</v>
      </c>
      <c r="K20" s="7">
        <v>151878.77</v>
      </c>
      <c r="L20" s="7">
        <v>177424.09</v>
      </c>
      <c r="M20" s="2">
        <f t="shared" si="0"/>
        <v>25545.320000000007</v>
      </c>
      <c r="N20" s="7" t="s">
        <v>54</v>
      </c>
      <c r="O20" s="7" t="s">
        <v>72</v>
      </c>
      <c r="P20" s="7">
        <v>114178.91</v>
      </c>
      <c r="Q20" s="7">
        <v>120375.35</v>
      </c>
      <c r="R20" s="7">
        <v>46811.89</v>
      </c>
      <c r="S20" s="7">
        <v>53911.88</v>
      </c>
    </row>
  </sheetData>
  <mergeCells count="8">
    <mergeCell ref="R1:S1"/>
    <mergeCell ref="G1:H1"/>
    <mergeCell ref="E1:F1"/>
    <mergeCell ref="C1:D1"/>
    <mergeCell ref="K1:M1"/>
    <mergeCell ref="I1:J1"/>
    <mergeCell ref="N1:O1"/>
    <mergeCell ref="P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2012-11-16T01:26:04Z</dcterms:modified>
  <cp:category/>
  <cp:version/>
  <cp:contentType/>
  <cp:contentStatus/>
</cp:coreProperties>
</file>